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11760"/>
  </bookViews>
  <sheets>
    <sheet name="全区公共预算收支执行" sheetId="1" r:id="rId1"/>
    <sheet name="全区政府性基金收支执行" sheetId="2" r:id="rId2"/>
    <sheet name="全区公共收支预算" sheetId="3" r:id="rId3"/>
    <sheet name="2016年一般公共预算支出经济分类预算表" sheetId="5" r:id="rId4"/>
    <sheet name="全区政府性基金收支预算" sheetId="4" r:id="rId5"/>
    <sheet name="2016年政府性基金支出经济分类预算表" sheetId="6" r:id="rId6"/>
  </sheets>
  <definedNames>
    <definedName name="_xlnm.Print_Titles" localSheetId="4">全区政府性基金收支预算!$2:4</definedName>
  </definedNames>
  <calcPr calcId="125725"/>
</workbook>
</file>

<file path=xl/calcChain.xml><?xml version="1.0" encoding="utf-8"?>
<calcChain xmlns="http://schemas.openxmlformats.org/spreadsheetml/2006/main">
  <c r="E35" i="3"/>
  <c r="D16" i="4"/>
  <c r="B16"/>
  <c r="B35" i="3"/>
  <c r="B22"/>
  <c r="B21"/>
  <c r="B7"/>
  <c r="B6"/>
  <c r="F17" i="2"/>
  <c r="G35" i="1"/>
  <c r="B22"/>
  <c r="B21"/>
  <c r="B7"/>
  <c r="B6" s="1"/>
  <c r="B35" s="1"/>
</calcChain>
</file>

<file path=xl/comments1.xml><?xml version="1.0" encoding="utf-8"?>
<comments xmlns="http://schemas.openxmlformats.org/spreadsheetml/2006/main">
  <authors>
    <author>dj</author>
  </authors>
  <commentList>
    <comment ref="D6" authorId="0">
      <text>
        <r>
          <rPr>
            <sz val="9"/>
            <color indexed="81"/>
            <rFont val="宋体"/>
            <charset val="134"/>
          </rPr>
          <t xml:space="preserve">dj:
剔除营改增174136
</t>
        </r>
      </text>
    </comment>
  </commentList>
</comments>
</file>

<file path=xl/sharedStrings.xml><?xml version="1.0" encoding="utf-8"?>
<sst xmlns="http://schemas.openxmlformats.org/spreadsheetml/2006/main" count="315" uniqueCount="184">
  <si>
    <t>附表1</t>
  </si>
  <si>
    <r>
      <rPr>
        <b/>
        <sz val="22"/>
        <rFont val="黑体"/>
        <charset val="134"/>
      </rPr>
      <t>西安市碑林区</t>
    </r>
    <r>
      <rPr>
        <b/>
        <sz val="22"/>
        <rFont val="Times New Roman"/>
        <family val="1"/>
      </rPr>
      <t>2015</t>
    </r>
    <r>
      <rPr>
        <b/>
        <sz val="22"/>
        <rFont val="黑体"/>
        <charset val="134"/>
      </rPr>
      <t>年一般公共预算收支执行情况表</t>
    </r>
  </si>
  <si>
    <t>单位：万元</t>
  </si>
  <si>
    <r>
      <rPr>
        <b/>
        <sz val="14"/>
        <rFont val="宋体"/>
        <charset val="134"/>
      </rPr>
      <t>项</t>
    </r>
    <r>
      <rPr>
        <b/>
        <sz val="14"/>
        <rFont val="Times New Roman"/>
        <family val="1"/>
      </rPr>
      <t xml:space="preserve">    </t>
    </r>
    <r>
      <rPr>
        <b/>
        <sz val="14"/>
        <rFont val="宋体"/>
        <charset val="134"/>
      </rPr>
      <t>目</t>
    </r>
  </si>
  <si>
    <r>
      <rPr>
        <b/>
        <sz val="14"/>
        <rFont val="Times New Roman"/>
        <family val="1"/>
      </rPr>
      <t>2015</t>
    </r>
    <r>
      <rPr>
        <b/>
        <sz val="14"/>
        <rFont val="宋体"/>
        <charset val="134"/>
      </rPr>
      <t>年快报数</t>
    </r>
    <r>
      <rPr>
        <b/>
        <sz val="14"/>
        <rFont val="Times New Roman"/>
        <family val="1"/>
      </rPr>
      <t xml:space="preserve"> </t>
    </r>
  </si>
  <si>
    <t>项    目</t>
  </si>
  <si>
    <t>2015年快报数</t>
  </si>
  <si>
    <t>快报数</t>
  </si>
  <si>
    <t>占预算％</t>
  </si>
  <si>
    <t>同比增减％</t>
  </si>
  <si>
    <t>备注</t>
  </si>
  <si>
    <r>
      <rPr>
        <b/>
        <sz val="14"/>
        <rFont val="Times New Roman"/>
        <family val="1"/>
      </rPr>
      <t xml:space="preserve">    </t>
    </r>
    <r>
      <rPr>
        <b/>
        <sz val="14"/>
        <rFont val="宋体"/>
        <charset val="134"/>
      </rPr>
      <t>快报数</t>
    </r>
  </si>
  <si>
    <t>一、税收收入</t>
  </si>
  <si>
    <t>一、一般公共服务支出</t>
  </si>
  <si>
    <t xml:space="preserve">    工商税收</t>
  </si>
  <si>
    <t>二、公共安全（含国防）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</si>
  <si>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增值税</t>
    </r>
  </si>
  <si>
    <t>三、教育支出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</si>
  <si>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营业税</t>
    </r>
  </si>
  <si>
    <t>四、科学技术支出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</si>
  <si>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企业所得税</t>
    </r>
  </si>
  <si>
    <t>五、文化体育与传媒支出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</si>
  <si>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个人所得税</t>
    </r>
  </si>
  <si>
    <t>六、社会保障和就业支出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</si>
  <si>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资源税</t>
    </r>
  </si>
  <si>
    <t>七、医疗卫生支出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</si>
  <si>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城市维护建设税</t>
    </r>
  </si>
  <si>
    <t>八、节能环保支出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</si>
  <si>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房产税</t>
    </r>
  </si>
  <si>
    <t>九、城乡社区支出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</si>
  <si>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印花税</t>
    </r>
  </si>
  <si>
    <t>十、农林水支出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</si>
  <si>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城镇土地使用税</t>
    </r>
  </si>
  <si>
    <t>十一、交通运输支出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</si>
  <si>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土地增值税</t>
    </r>
  </si>
  <si>
    <t>十二、资源勘探电力信息等支出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</si>
  <si>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车船税</t>
    </r>
  </si>
  <si>
    <t>十三、商业服务业等支出</t>
  </si>
  <si>
    <t xml:space="preserve">    耕地占用税</t>
  </si>
  <si>
    <t>十四、金融支出</t>
  </si>
  <si>
    <t>2015年无预算</t>
  </si>
  <si>
    <t xml:space="preserve">    契税</t>
  </si>
  <si>
    <t>下划收入，新增科目</t>
  </si>
  <si>
    <t>十五、国土海洋气象等支出</t>
  </si>
  <si>
    <t>二、非税收入</t>
  </si>
  <si>
    <t>十六、住房保障支出</t>
  </si>
  <si>
    <t>2015年无预算，专款补助减少</t>
  </si>
  <si>
    <t xml:space="preserve">    专项收入</t>
  </si>
  <si>
    <t>十七、粮油物资储备支出</t>
  </si>
  <si>
    <t xml:space="preserve">        排污费收入</t>
  </si>
  <si>
    <t>十八、其他支出</t>
  </si>
  <si>
    <t>专款补助减少</t>
  </si>
  <si>
    <t xml:space="preserve">        教育费附加收入</t>
  </si>
  <si>
    <t xml:space="preserve">        地方教育附加收入</t>
  </si>
  <si>
    <t>新增科目</t>
  </si>
  <si>
    <t xml:space="preserve">        残疾人就业保障金收入</t>
  </si>
  <si>
    <t xml:space="preserve">        教育资金收入</t>
  </si>
  <si>
    <t xml:space="preserve">        农田水利建设资金收入</t>
  </si>
  <si>
    <t xml:space="preserve">        其他专项收入</t>
  </si>
  <si>
    <r>
      <rPr>
        <sz val="14"/>
        <rFont val="Times New Roman"/>
        <family val="1"/>
      </rPr>
      <t xml:space="preserve">        </t>
    </r>
    <r>
      <rPr>
        <sz val="14"/>
        <rFont val="宋体"/>
        <charset val="134"/>
      </rPr>
      <t>行政事业性收费收入</t>
    </r>
  </si>
  <si>
    <r>
      <rPr>
        <sz val="14"/>
        <rFont val="Times New Roman"/>
        <family val="1"/>
      </rPr>
      <t xml:space="preserve">        </t>
    </r>
    <r>
      <rPr>
        <sz val="14"/>
        <rFont val="宋体"/>
        <charset val="134"/>
      </rPr>
      <t>罚没收入</t>
    </r>
  </si>
  <si>
    <r>
      <rPr>
        <sz val="14"/>
        <rFont val="Times New Roman"/>
        <family val="1"/>
      </rPr>
      <t xml:space="preserve">        </t>
    </r>
    <r>
      <rPr>
        <sz val="14"/>
        <rFont val="宋体"/>
        <charset val="134"/>
      </rPr>
      <t>国有资本经营收入</t>
    </r>
  </si>
  <si>
    <r>
      <rPr>
        <sz val="14"/>
        <rFont val="Times New Roman"/>
        <family val="1"/>
      </rPr>
      <t xml:space="preserve">        </t>
    </r>
    <r>
      <rPr>
        <sz val="14"/>
        <rFont val="宋体"/>
        <charset val="134"/>
      </rPr>
      <t>国有资源（资产）有偿使用收入</t>
    </r>
  </si>
  <si>
    <r>
      <rPr>
        <sz val="14"/>
        <rFont val="Times New Roman"/>
        <family val="1"/>
      </rPr>
      <t xml:space="preserve">        </t>
    </r>
    <r>
      <rPr>
        <sz val="14"/>
        <rFont val="宋体"/>
        <charset val="134"/>
      </rPr>
      <t>其他收入</t>
    </r>
  </si>
  <si>
    <t>一般公共预算收入合计</t>
  </si>
  <si>
    <t>一般公共预算支出合计</t>
  </si>
  <si>
    <r>
      <rPr>
        <sz val="14"/>
        <rFont val="宋体"/>
        <charset val="134"/>
      </rPr>
      <t>本表预算科目按财政部发布的</t>
    </r>
    <r>
      <rPr>
        <sz val="14"/>
        <rFont val="Times New Roman"/>
        <family val="1"/>
      </rPr>
      <t>2015</t>
    </r>
    <r>
      <rPr>
        <sz val="14"/>
        <rFont val="宋体"/>
        <charset val="134"/>
      </rPr>
      <t>年预算科目列示。其他收入是国有资产处置、转让、出租、出借等一次性收入。</t>
    </r>
  </si>
  <si>
    <t>附表2</t>
  </si>
  <si>
    <t>西安市碑林区2015年政府性基金预算收支执行情况表</t>
  </si>
  <si>
    <r>
      <rPr>
        <b/>
        <sz val="14"/>
        <rFont val="宋体"/>
        <charset val="134"/>
      </rPr>
      <t>项</t>
    </r>
    <r>
      <rPr>
        <b/>
        <sz val="14"/>
        <rFont val="Times New Roman"/>
        <family val="1"/>
      </rPr>
      <t xml:space="preserve">         </t>
    </r>
    <r>
      <rPr>
        <b/>
        <sz val="14"/>
        <rFont val="宋体"/>
        <charset val="134"/>
      </rPr>
      <t>目</t>
    </r>
  </si>
  <si>
    <r>
      <rPr>
        <b/>
        <sz val="14"/>
        <rFont val="Times New Roman"/>
        <family val="1"/>
      </rPr>
      <t>2015</t>
    </r>
    <r>
      <rPr>
        <b/>
        <sz val="14"/>
        <rFont val="宋体"/>
        <charset val="134"/>
      </rPr>
      <t>年</t>
    </r>
    <r>
      <rPr>
        <b/>
        <sz val="14"/>
        <rFont val="宋体"/>
        <charset val="134"/>
      </rPr>
      <t>快报数</t>
    </r>
  </si>
  <si>
    <t>一、政府住房基金收入</t>
  </si>
  <si>
    <t>一、教育支出</t>
  </si>
  <si>
    <t>二、散装水泥专项资金收入</t>
  </si>
  <si>
    <t>二、文化体育与传媒支出</t>
  </si>
  <si>
    <t>三、新型墙体材料专项基金收入</t>
  </si>
  <si>
    <t>三、社会保障和就业支出</t>
  </si>
  <si>
    <t>四、城市公用事业附加收入</t>
  </si>
  <si>
    <t>四、城乡社区支出</t>
  </si>
  <si>
    <t>五、城市基础设施配套费收入</t>
  </si>
  <si>
    <t>五、农林水支出</t>
  </si>
  <si>
    <t>六、国有土地使用权出让收入</t>
  </si>
  <si>
    <t>六、交通运输支出</t>
  </si>
  <si>
    <t>七、国有土地收益基金收入</t>
  </si>
  <si>
    <t>七、资源勘探电力信息等支出</t>
  </si>
  <si>
    <t>八、农业土地开发资金收入</t>
  </si>
  <si>
    <t>八、商业服务业等支出</t>
  </si>
  <si>
    <t>九、残疾人就业保障金</t>
  </si>
  <si>
    <t>九、其他支出</t>
  </si>
  <si>
    <t>十、地方教育附加收入</t>
  </si>
  <si>
    <t>十一、其他基金收入</t>
  </si>
  <si>
    <t>基金预算收入合计</t>
  </si>
  <si>
    <t>基金预算支出合计</t>
  </si>
  <si>
    <r>
      <rPr>
        <sz val="14"/>
        <rFont val="宋体"/>
        <charset val="134"/>
      </rPr>
      <t>本表预算科目按财政部发布的</t>
    </r>
    <r>
      <rPr>
        <sz val="14"/>
        <rFont val="Times New Roman"/>
        <family val="1"/>
      </rPr>
      <t>2015</t>
    </r>
    <r>
      <rPr>
        <sz val="14"/>
        <rFont val="宋体"/>
        <charset val="134"/>
      </rPr>
      <t>年预算科目列示。</t>
    </r>
  </si>
  <si>
    <t>2015年无政府性基金预算收入，基金预算支出为市级专款补助。</t>
  </si>
  <si>
    <t>附表3</t>
  </si>
  <si>
    <r>
      <rPr>
        <b/>
        <sz val="22"/>
        <rFont val="黑体"/>
        <charset val="134"/>
      </rPr>
      <t>西安市碑林区</t>
    </r>
    <r>
      <rPr>
        <b/>
        <sz val="22"/>
        <rFont val="Times New Roman"/>
        <family val="1"/>
      </rPr>
      <t>2016</t>
    </r>
    <r>
      <rPr>
        <b/>
        <sz val="22"/>
        <rFont val="黑体"/>
        <charset val="134"/>
      </rPr>
      <t>年一般公共预算收支预算表</t>
    </r>
  </si>
  <si>
    <r>
      <rPr>
        <b/>
        <sz val="14"/>
        <rFont val="Times New Roman"/>
        <family val="1"/>
      </rPr>
      <t>2016</t>
    </r>
    <r>
      <rPr>
        <b/>
        <sz val="14"/>
        <rFont val="宋体"/>
        <charset val="134"/>
      </rPr>
      <t>年预算数</t>
    </r>
  </si>
  <si>
    <t>二、公共安全支出（含国防）</t>
  </si>
  <si>
    <t>七、医疗卫生与计划生育支出</t>
  </si>
  <si>
    <t>十二、资源勘探信息等支出</t>
  </si>
  <si>
    <t>十八、预备费</t>
  </si>
  <si>
    <t>十九、其他支出</t>
  </si>
  <si>
    <t/>
  </si>
  <si>
    <r>
      <rPr>
        <sz val="14"/>
        <rFont val="宋体"/>
        <charset val="134"/>
      </rPr>
      <t>本表预算科目按财政部发布的</t>
    </r>
    <r>
      <rPr>
        <sz val="14"/>
        <rFont val="Times New Roman"/>
        <family val="1"/>
      </rPr>
      <t>2016</t>
    </r>
    <r>
      <rPr>
        <sz val="14"/>
        <rFont val="宋体"/>
        <charset val="134"/>
      </rPr>
      <t>年预算科目列示。</t>
    </r>
  </si>
  <si>
    <t>附表4</t>
  </si>
  <si>
    <r>
      <rPr>
        <b/>
        <sz val="22"/>
        <rFont val="黑体"/>
        <charset val="134"/>
      </rPr>
      <t>西安市碑林区</t>
    </r>
    <r>
      <rPr>
        <b/>
        <sz val="22"/>
        <rFont val="Times New Roman"/>
        <family val="1"/>
      </rPr>
      <t>2016</t>
    </r>
    <r>
      <rPr>
        <b/>
        <sz val="22"/>
        <rFont val="黑体"/>
        <charset val="134"/>
      </rPr>
      <t>年政府性基金预算收支预算表</t>
    </r>
  </si>
  <si>
    <r>
      <rPr>
        <b/>
        <sz val="14"/>
        <rFont val="Times New Roman"/>
        <family val="1"/>
      </rPr>
      <t>2016</t>
    </r>
    <r>
      <rPr>
        <b/>
        <sz val="14"/>
        <rFont val="宋体"/>
        <charset val="134"/>
      </rPr>
      <t>年</t>
    </r>
    <r>
      <rPr>
        <b/>
        <sz val="14"/>
        <rFont val="宋体"/>
        <charset val="134"/>
      </rPr>
      <t>预算数</t>
    </r>
    <r>
      <rPr>
        <b/>
        <sz val="14"/>
        <rFont val="Times New Roman"/>
        <family val="1"/>
      </rPr>
      <t xml:space="preserve">          </t>
    </r>
  </si>
  <si>
    <t>项        目</t>
  </si>
  <si>
    <t>一、城乡社区支出</t>
  </si>
  <si>
    <t>二、资源勘探信息等支出</t>
  </si>
  <si>
    <t>三、其他支出</t>
  </si>
  <si>
    <t>九、其他政府性基金收入</t>
  </si>
  <si>
    <t>政府性基金预算收入合计</t>
  </si>
  <si>
    <t>政府性基金预算支出合计</t>
  </si>
  <si>
    <t>碑林区2016年一般公共预算支出预算表（按经济分类科目）</t>
  </si>
  <si>
    <t>科目类型</t>
  </si>
  <si>
    <t>总计</t>
  </si>
  <si>
    <t>工资福利</t>
  </si>
  <si>
    <t>商品和服务支出</t>
  </si>
  <si>
    <t>对个人和家庭的补助</t>
  </si>
  <si>
    <t>对企事业单位的补贴</t>
  </si>
  <si>
    <t>基本建设支出</t>
  </si>
  <si>
    <t>其他资本性支出</t>
  </si>
  <si>
    <t>其他支出</t>
  </si>
  <si>
    <t>小计</t>
  </si>
  <si>
    <t>基本工资</t>
  </si>
  <si>
    <t>津贴补贴</t>
  </si>
  <si>
    <t>奖金</t>
  </si>
  <si>
    <t>绩效工资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</si>
  <si>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</si>
  <si>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</si>
  <si>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</si>
  <si>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</si>
  <si>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</si>
  <si>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</si>
  <si>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</si>
  <si>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</si>
  <si>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</si>
  <si>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</si>
  <si>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</si>
  <si>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</si>
  <si>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</si>
  <si>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</si>
  <si>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</si>
  <si>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</si>
  <si>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</si>
  <si>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</si>
  <si>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劳务费</t>
  </si>
  <si>
    <t>工会经费</t>
  </si>
  <si>
    <t>福利费</t>
  </si>
  <si>
    <t>公务用车运行维护费</t>
  </si>
  <si>
    <t>其他交通费用</t>
  </si>
  <si>
    <t>其他商品和服务支出</t>
  </si>
  <si>
    <t>离休费</t>
  </si>
  <si>
    <t>退休费</t>
  </si>
  <si>
    <t>抚恤金</t>
  </si>
  <si>
    <t>生活补助</t>
  </si>
  <si>
    <t>奖励金</t>
  </si>
  <si>
    <t>住房公积金</t>
  </si>
  <si>
    <t>其他对个人和家庭的补助支出</t>
  </si>
  <si>
    <t>**</t>
  </si>
  <si>
    <t>合计</t>
  </si>
  <si>
    <t>【201】一般公共服务支出</t>
  </si>
  <si>
    <t>【203】国防支出</t>
  </si>
  <si>
    <t>【204】公共安全支出</t>
  </si>
  <si>
    <t>【205】教育支出</t>
  </si>
  <si>
    <t>【206】科学技术支出</t>
  </si>
  <si>
    <t>【207】文化体育与传媒支出</t>
  </si>
  <si>
    <t>【208】社会保障和就业支出</t>
  </si>
  <si>
    <t>【210】医疗卫生计划生育支出</t>
  </si>
  <si>
    <t>【211】节能环保支出</t>
  </si>
  <si>
    <t>【212】城乡社区支出</t>
  </si>
  <si>
    <t>【213】农林水支出</t>
  </si>
  <si>
    <t>【214】交通运输支出</t>
  </si>
  <si>
    <t>【215】资源勘探信息等支出</t>
  </si>
  <si>
    <t>【216】商业服务业等支出</t>
  </si>
  <si>
    <t>【217】金融支出</t>
  </si>
  <si>
    <t>【220】国土海洋气象等支出</t>
  </si>
  <si>
    <t>【221】住房保障支出</t>
  </si>
  <si>
    <t>【222】粮油物资储备支出</t>
  </si>
  <si>
    <t>【227】预备费</t>
  </si>
  <si>
    <t>【229】其他支出</t>
  </si>
  <si>
    <t>碑林区2016年政府性基金预算支出预算表（按经济分类科目）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</si>
</sst>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_ "/>
    <numFmt numFmtId="178" formatCode="0.0_ "/>
    <numFmt numFmtId="179" formatCode="###,###,##0.00"/>
    <numFmt numFmtId="180" formatCode="0_);[Red]\(0\)"/>
    <numFmt numFmtId="181" formatCode=";;"/>
  </numFmts>
  <fonts count="18">
    <font>
      <sz val="11"/>
      <color theme="1"/>
      <name val="宋体"/>
      <charset val="134"/>
      <scheme val="minor"/>
    </font>
    <font>
      <sz val="10"/>
      <name val="Arial"/>
      <family val="2"/>
    </font>
    <font>
      <sz val="12"/>
      <name val="Times New Roman"/>
      <family val="1"/>
    </font>
    <font>
      <b/>
      <sz val="22"/>
      <name val="黑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4"/>
      <name val="Times New Roman"/>
      <family val="1"/>
    </font>
    <font>
      <sz val="14"/>
      <name val="宋体"/>
      <charset val="134"/>
    </font>
    <font>
      <sz val="14"/>
      <name val="Times New Roman"/>
      <family val="1"/>
    </font>
    <font>
      <sz val="14"/>
      <name val="Arial"/>
      <family val="2"/>
    </font>
    <font>
      <sz val="12"/>
      <name val="Arial"/>
      <family val="2"/>
    </font>
    <font>
      <b/>
      <sz val="12"/>
      <name val="Times New Roman"/>
      <family val="1"/>
    </font>
    <font>
      <sz val="11"/>
      <name val="宋体"/>
      <charset val="134"/>
    </font>
    <font>
      <b/>
      <sz val="22"/>
      <name val="Times New Roman"/>
      <family val="1"/>
    </font>
    <font>
      <sz val="9"/>
      <color indexed="81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20"/>
      <name val="黑体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">
    <xf numFmtId="0" fontId="0" fillId="0" borderId="0">
      <alignment vertical="center"/>
    </xf>
    <xf numFmtId="9" fontId="4" fillId="0" borderId="0" applyFont="0" applyFill="0" applyBorder="0" applyAlignment="0" applyProtection="0"/>
    <xf numFmtId="0" fontId="4" fillId="0" borderId="0">
      <alignment vertical="center"/>
    </xf>
    <xf numFmtId="0" fontId="4" fillId="0" borderId="0"/>
    <xf numFmtId="0" fontId="1" fillId="0" borderId="0" applyBorder="0"/>
    <xf numFmtId="0" fontId="12" fillId="0" borderId="0"/>
    <xf numFmtId="0" fontId="16" fillId="0" borderId="0"/>
  </cellStyleXfs>
  <cellXfs count="165">
    <xf numFmtId="0" fontId="0" fillId="0" borderId="0" xfId="0">
      <alignment vertical="center"/>
    </xf>
    <xf numFmtId="0" fontId="1" fillId="0" borderId="0" xfId="4" applyProtection="1">
      <protection locked="0"/>
    </xf>
    <xf numFmtId="0" fontId="0" fillId="0" borderId="0" xfId="4" applyFont="1" applyAlignment="1" applyProtection="1">
      <alignment vertical="center"/>
      <protection locked="0"/>
    </xf>
    <xf numFmtId="0" fontId="2" fillId="0" borderId="0" xfId="4" applyFont="1" applyProtection="1">
      <protection locked="0"/>
    </xf>
    <xf numFmtId="0" fontId="2" fillId="0" borderId="0" xfId="4" applyFont="1" applyBorder="1" applyProtection="1">
      <protection locked="0"/>
    </xf>
    <xf numFmtId="0" fontId="2" fillId="0" borderId="0" xfId="4" applyFont="1" applyBorder="1" applyAlignment="1" applyProtection="1">
      <protection locked="0"/>
    </xf>
    <xf numFmtId="0" fontId="4" fillId="0" borderId="0" xfId="4" applyFont="1" applyBorder="1" applyAlignment="1" applyProtection="1">
      <protection locked="0"/>
    </xf>
    <xf numFmtId="0" fontId="7" fillId="0" borderId="5" xfId="4" applyFont="1" applyBorder="1" applyAlignment="1" applyProtection="1">
      <alignment vertical="center"/>
      <protection hidden="1"/>
    </xf>
    <xf numFmtId="0" fontId="8" fillId="0" borderId="4" xfId="4" applyFont="1" applyBorder="1" applyAlignment="1" applyProtection="1">
      <alignment horizontal="right" vertical="center" wrapText="1"/>
      <protection locked="0"/>
    </xf>
    <xf numFmtId="49" fontId="7" fillId="0" borderId="5" xfId="5" applyNumberFormat="1" applyFont="1" applyFill="1" applyBorder="1" applyAlignment="1" applyProtection="1">
      <alignment horizontal="left" vertical="center"/>
      <protection locked="0"/>
    </xf>
    <xf numFmtId="177" fontId="8" fillId="0" borderId="5" xfId="5" applyNumberFormat="1" applyFont="1" applyFill="1" applyBorder="1" applyAlignment="1" applyProtection="1">
      <alignment horizontal="right" vertical="center"/>
      <protection locked="0"/>
    </xf>
    <xf numFmtId="0" fontId="8" fillId="0" borderId="5" xfId="4" applyFont="1" applyBorder="1" applyAlignment="1" applyProtection="1">
      <alignment vertical="center"/>
      <protection locked="0"/>
    </xf>
    <xf numFmtId="0" fontId="9" fillId="0" borderId="5" xfId="4" applyFont="1" applyBorder="1" applyProtection="1">
      <protection locked="0"/>
    </xf>
    <xf numFmtId="177" fontId="9" fillId="0" borderId="5" xfId="4" applyNumberFormat="1" applyFont="1" applyBorder="1" applyProtection="1">
      <protection locked="0"/>
    </xf>
    <xf numFmtId="0" fontId="7" fillId="0" borderId="5" xfId="4" applyFont="1" applyBorder="1" applyAlignment="1" applyProtection="1">
      <alignment vertical="center"/>
      <protection locked="0"/>
    </xf>
    <xf numFmtId="0" fontId="5" fillId="0" borderId="5" xfId="4" applyFont="1" applyBorder="1" applyAlignment="1" applyProtection="1">
      <alignment horizontal="center" vertical="center"/>
      <protection hidden="1"/>
    </xf>
    <xf numFmtId="0" fontId="6" fillId="0" borderId="5" xfId="4" applyFont="1" applyBorder="1" applyAlignment="1" applyProtection="1">
      <alignment horizontal="right" vertical="center"/>
      <protection hidden="1"/>
    </xf>
    <xf numFmtId="0" fontId="5" fillId="0" borderId="5" xfId="4" applyFont="1" applyFill="1" applyBorder="1" applyAlignment="1" applyProtection="1">
      <alignment horizontal="center" vertical="center"/>
      <protection locked="0"/>
    </xf>
    <xf numFmtId="177" fontId="6" fillId="0" borderId="5" xfId="5" applyNumberFormat="1" applyFont="1" applyFill="1" applyBorder="1" applyAlignment="1" applyProtection="1">
      <alignment vertical="center"/>
      <protection locked="0"/>
    </xf>
    <xf numFmtId="0" fontId="7" fillId="0" borderId="0" xfId="4" applyFont="1" applyFill="1" applyProtection="1">
      <protection locked="0"/>
    </xf>
    <xf numFmtId="0" fontId="10" fillId="0" borderId="0" xfId="4" applyFont="1" applyProtection="1">
      <protection locked="0"/>
    </xf>
    <xf numFmtId="0" fontId="1" fillId="0" borderId="0" xfId="4" applyFill="1" applyProtection="1">
      <protection locked="0" hidden="1"/>
    </xf>
    <xf numFmtId="176" fontId="1" fillId="0" borderId="0" xfId="4" applyNumberFormat="1" applyFill="1" applyProtection="1">
      <protection locked="0" hidden="1"/>
    </xf>
    <xf numFmtId="0" fontId="0" fillId="0" borderId="0" xfId="4" applyFont="1" applyFill="1" applyBorder="1" applyAlignment="1" applyProtection="1">
      <alignment horizontal="left" vertical="center"/>
      <protection locked="0" hidden="1"/>
    </xf>
    <xf numFmtId="0" fontId="2" fillId="0" borderId="0" xfId="4" applyFont="1" applyFill="1" applyProtection="1">
      <protection locked="0" hidden="1"/>
    </xf>
    <xf numFmtId="176" fontId="2" fillId="0" borderId="0" xfId="4" applyNumberFormat="1" applyFont="1" applyFill="1" applyProtection="1">
      <protection locked="0" hidden="1"/>
    </xf>
    <xf numFmtId="0" fontId="2" fillId="0" borderId="0" xfId="4" applyFont="1" applyFill="1" applyBorder="1" applyProtection="1">
      <protection locked="0" hidden="1"/>
    </xf>
    <xf numFmtId="0" fontId="2" fillId="0" borderId="0" xfId="4" applyFont="1" applyFill="1" applyBorder="1" applyAlignment="1" applyProtection="1">
      <protection locked="0" hidden="1"/>
    </xf>
    <xf numFmtId="0" fontId="0" fillId="0" borderId="0" xfId="4" applyFont="1" applyBorder="1" applyAlignment="1" applyProtection="1">
      <alignment horizontal="right" vertical="center"/>
      <protection locked="0" hidden="1"/>
    </xf>
    <xf numFmtId="0" fontId="5" fillId="0" borderId="5" xfId="4" applyFont="1" applyFill="1" applyBorder="1" applyAlignment="1" applyProtection="1">
      <alignment horizontal="center" vertical="center"/>
      <protection locked="0" hidden="1"/>
    </xf>
    <xf numFmtId="0" fontId="7" fillId="0" borderId="5" xfId="4" applyFont="1" applyFill="1" applyBorder="1" applyAlignment="1" applyProtection="1">
      <alignment horizontal="left" vertical="center"/>
      <protection hidden="1"/>
    </xf>
    <xf numFmtId="180" fontId="8" fillId="0" borderId="4" xfId="4" applyNumberFormat="1" applyFont="1" applyFill="1" applyBorder="1" applyAlignment="1" applyProtection="1">
      <alignment horizontal="right" vertical="center" wrapText="1"/>
      <protection hidden="1"/>
    </xf>
    <xf numFmtId="176" fontId="8" fillId="0" borderId="5" xfId="4" applyNumberFormat="1" applyFont="1" applyFill="1" applyBorder="1" applyAlignment="1" applyProtection="1">
      <alignment horizontal="right" vertical="center" wrapText="1"/>
      <protection hidden="1"/>
    </xf>
    <xf numFmtId="49" fontId="7" fillId="0" borderId="6" xfId="5" applyNumberFormat="1" applyFont="1" applyFill="1" applyBorder="1" applyAlignment="1" applyProtection="1">
      <alignment horizontal="left" vertical="center"/>
      <protection locked="0" hidden="1"/>
    </xf>
    <xf numFmtId="177" fontId="8" fillId="0" borderId="6" xfId="5" applyNumberFormat="1" applyFont="1" applyFill="1" applyBorder="1" applyAlignment="1" applyProtection="1">
      <alignment horizontal="right" vertical="center"/>
      <protection locked="0" hidden="1"/>
    </xf>
    <xf numFmtId="0" fontId="8" fillId="0" borderId="5" xfId="4" applyFont="1" applyBorder="1" applyAlignment="1">
      <alignment horizontal="right" vertical="center"/>
    </xf>
    <xf numFmtId="0" fontId="7" fillId="0" borderId="5" xfId="4" applyFont="1" applyFill="1" applyBorder="1" applyAlignment="1" applyProtection="1">
      <alignment vertical="center"/>
      <protection hidden="1"/>
    </xf>
    <xf numFmtId="180" fontId="8" fillId="0" borderId="5" xfId="4" applyNumberFormat="1" applyFont="1" applyFill="1" applyBorder="1" applyAlignment="1" applyProtection="1">
      <alignment horizontal="right" vertical="center" wrapText="1"/>
      <protection hidden="1"/>
    </xf>
    <xf numFmtId="0" fontId="8" fillId="0" borderId="5" xfId="4" applyFont="1" applyFill="1" applyBorder="1" applyAlignment="1" applyProtection="1">
      <alignment vertical="center"/>
      <protection hidden="1"/>
    </xf>
    <xf numFmtId="180" fontId="8" fillId="0" borderId="5" xfId="4" applyNumberFormat="1" applyFont="1" applyFill="1" applyBorder="1" applyAlignment="1" applyProtection="1">
      <alignment horizontal="right" vertical="center" wrapText="1"/>
      <protection locked="0" hidden="1"/>
    </xf>
    <xf numFmtId="49" fontId="7" fillId="0" borderId="5" xfId="5" applyNumberFormat="1" applyFont="1" applyFill="1" applyBorder="1" applyAlignment="1" applyProtection="1">
      <alignment horizontal="left" vertical="center"/>
      <protection locked="0" hidden="1"/>
    </xf>
    <xf numFmtId="177" fontId="8" fillId="0" borderId="5" xfId="5" applyNumberFormat="1" applyFont="1" applyFill="1" applyBorder="1" applyAlignment="1" applyProtection="1">
      <alignment horizontal="right" vertical="center"/>
      <protection locked="0" hidden="1"/>
    </xf>
    <xf numFmtId="179" fontId="7" fillId="0" borderId="5" xfId="5" applyNumberFormat="1" applyFont="1" applyFill="1" applyBorder="1" applyAlignment="1" applyProtection="1">
      <alignment horizontal="right" vertical="center"/>
      <protection locked="0" hidden="1"/>
    </xf>
    <xf numFmtId="0" fontId="9" fillId="0" borderId="5" xfId="4" applyFont="1" applyFill="1" applyBorder="1" applyProtection="1">
      <protection locked="0" hidden="1"/>
    </xf>
    <xf numFmtId="177" fontId="8" fillId="0" borderId="5" xfId="4" applyNumberFormat="1" applyFont="1" applyFill="1" applyBorder="1" applyProtection="1">
      <protection locked="0" hidden="1"/>
    </xf>
    <xf numFmtId="177" fontId="6" fillId="0" borderId="5" xfId="5" applyNumberFormat="1" applyFont="1" applyFill="1" applyBorder="1" applyAlignment="1" applyProtection="1">
      <alignment horizontal="right" vertical="center"/>
      <protection locked="0" hidden="1"/>
    </xf>
    <xf numFmtId="176" fontId="6" fillId="0" borderId="5" xfId="5" applyNumberFormat="1" applyFont="1" applyFill="1" applyBorder="1" applyAlignment="1" applyProtection="1">
      <alignment horizontal="right" vertical="center"/>
      <protection locked="0" hidden="1"/>
    </xf>
    <xf numFmtId="0" fontId="1" fillId="0" borderId="5" xfId="4" applyFill="1" applyBorder="1" applyProtection="1">
      <protection locked="0" hidden="1"/>
    </xf>
    <xf numFmtId="0" fontId="5" fillId="0" borderId="5" xfId="4" applyFont="1" applyFill="1" applyBorder="1" applyAlignment="1" applyProtection="1">
      <alignment horizontal="center" vertical="center"/>
      <protection hidden="1"/>
    </xf>
    <xf numFmtId="177" fontId="6" fillId="0" borderId="5" xfId="4" applyNumberFormat="1" applyFont="1" applyFill="1" applyBorder="1" applyAlignment="1" applyProtection="1">
      <alignment horizontal="right" vertical="center" wrapText="1"/>
      <protection hidden="1"/>
    </xf>
    <xf numFmtId="176" fontId="6" fillId="0" borderId="5" xfId="4" applyNumberFormat="1" applyFont="1" applyFill="1" applyBorder="1" applyAlignment="1" applyProtection="1">
      <alignment horizontal="right" vertical="center" wrapText="1"/>
      <protection hidden="1"/>
    </xf>
    <xf numFmtId="0" fontId="9" fillId="0" borderId="0" xfId="4" applyFont="1" applyFill="1" applyProtection="1">
      <protection locked="0" hidden="1"/>
    </xf>
    <xf numFmtId="176" fontId="9" fillId="0" borderId="0" xfId="4" applyNumberFormat="1" applyFont="1" applyFill="1" applyProtection="1">
      <protection locked="0" hidden="1"/>
    </xf>
    <xf numFmtId="0" fontId="1" fillId="0" borderId="0" xfId="4" applyAlignment="1" applyProtection="1">
      <alignment vertical="center"/>
      <protection locked="0" hidden="1"/>
    </xf>
    <xf numFmtId="0" fontId="1" fillId="0" borderId="0" xfId="4" applyProtection="1">
      <protection locked="0" hidden="1"/>
    </xf>
    <xf numFmtId="0" fontId="0" fillId="0" borderId="0" xfId="4" applyFont="1" applyAlignment="1" applyProtection="1">
      <alignment vertical="center"/>
      <protection locked="0" hidden="1"/>
    </xf>
    <xf numFmtId="0" fontId="2" fillId="0" borderId="0" xfId="4" applyFont="1" applyAlignment="1" applyProtection="1">
      <alignment vertical="center"/>
      <protection locked="0" hidden="1"/>
    </xf>
    <xf numFmtId="0" fontId="2" fillId="0" borderId="0" xfId="4" applyFont="1" applyBorder="1" applyProtection="1">
      <protection locked="0" hidden="1"/>
    </xf>
    <xf numFmtId="0" fontId="2" fillId="0" borderId="0" xfId="4" applyFont="1" applyBorder="1" applyAlignment="1" applyProtection="1">
      <protection locked="0" hidden="1"/>
    </xf>
    <xf numFmtId="0" fontId="5" fillId="0" borderId="2" xfId="4" applyFont="1" applyFill="1" applyBorder="1" applyAlignment="1" applyProtection="1">
      <alignment horizontal="center" vertical="center"/>
    </xf>
    <xf numFmtId="0" fontId="5" fillId="0" borderId="5" xfId="4" applyFont="1" applyFill="1" applyBorder="1" applyAlignment="1" applyProtection="1">
      <alignment horizontal="center" vertical="center" wrapText="1"/>
    </xf>
    <xf numFmtId="176" fontId="5" fillId="0" borderId="5" xfId="4" applyNumberFormat="1" applyFont="1" applyFill="1" applyBorder="1" applyAlignment="1" applyProtection="1">
      <alignment horizontal="center" vertical="center" wrapText="1"/>
    </xf>
    <xf numFmtId="0" fontId="6" fillId="0" borderId="2" xfId="4" applyFont="1" applyFill="1" applyBorder="1" applyAlignment="1" applyProtection="1">
      <alignment vertical="center" wrapText="1"/>
    </xf>
    <xf numFmtId="0" fontId="8" fillId="0" borderId="5" xfId="4" applyFont="1" applyBorder="1" applyAlignment="1" applyProtection="1">
      <alignment horizontal="right" vertical="center" wrapText="1"/>
      <protection locked="0" hidden="1"/>
    </xf>
    <xf numFmtId="178" fontId="8" fillId="0" borderId="5" xfId="1" applyNumberFormat="1" applyFont="1" applyBorder="1" applyAlignment="1" applyProtection="1">
      <alignment horizontal="right" vertical="center" wrapText="1"/>
      <protection hidden="1"/>
    </xf>
    <xf numFmtId="0" fontId="8" fillId="0" borderId="5" xfId="2" applyFont="1" applyBorder="1" applyProtection="1">
      <alignment vertical="center"/>
      <protection locked="0" hidden="1"/>
    </xf>
    <xf numFmtId="0" fontId="8" fillId="0" borderId="5" xfId="4" applyFont="1" applyBorder="1" applyAlignment="1" applyProtection="1">
      <alignment vertical="center"/>
      <protection locked="0" hidden="1"/>
    </xf>
    <xf numFmtId="0" fontId="9" fillId="0" borderId="5" xfId="4" applyFont="1" applyBorder="1" applyProtection="1">
      <protection hidden="1"/>
    </xf>
    <xf numFmtId="0" fontId="9" fillId="0" borderId="5" xfId="4" applyFont="1" applyBorder="1" applyProtection="1">
      <protection locked="0" hidden="1"/>
    </xf>
    <xf numFmtId="0" fontId="8" fillId="0" borderId="5" xfId="4" applyFont="1" applyBorder="1" applyAlignment="1" applyProtection="1">
      <alignment vertical="center"/>
      <protection hidden="1"/>
    </xf>
    <xf numFmtId="0" fontId="6" fillId="0" borderId="5" xfId="4" applyFont="1" applyBorder="1" applyAlignment="1" applyProtection="1">
      <alignment vertical="center"/>
      <protection hidden="1"/>
    </xf>
    <xf numFmtId="178" fontId="6" fillId="0" borderId="5" xfId="1" applyNumberFormat="1" applyFont="1" applyBorder="1" applyAlignment="1" applyProtection="1">
      <alignment horizontal="right" vertical="center" wrapText="1"/>
      <protection hidden="1"/>
    </xf>
    <xf numFmtId="0" fontId="9" fillId="0" borderId="0" xfId="4" applyFont="1" applyProtection="1">
      <protection locked="0" hidden="1"/>
    </xf>
    <xf numFmtId="0" fontId="11" fillId="0" borderId="0" xfId="4" applyFont="1" applyFill="1" applyProtection="1">
      <protection locked="0"/>
    </xf>
    <xf numFmtId="0" fontId="2" fillId="0" borderId="0" xfId="4" applyFont="1" applyFill="1" applyProtection="1">
      <protection locked="0"/>
    </xf>
    <xf numFmtId="176" fontId="2" fillId="0" borderId="0" xfId="4" applyNumberFormat="1" applyFont="1" applyFill="1" applyProtection="1">
      <protection locked="0"/>
    </xf>
    <xf numFmtId="0" fontId="0" fillId="0" borderId="0" xfId="4" applyFont="1" applyFill="1" applyBorder="1" applyAlignment="1" applyProtection="1">
      <alignment vertical="center"/>
      <protection locked="0"/>
    </xf>
    <xf numFmtId="0" fontId="2" fillId="0" borderId="0" xfId="4" applyFont="1" applyFill="1" applyBorder="1" applyProtection="1">
      <protection locked="0"/>
    </xf>
    <xf numFmtId="176" fontId="2" fillId="0" borderId="0" xfId="4" applyNumberFormat="1" applyFont="1" applyFill="1" applyBorder="1" applyProtection="1">
      <protection locked="0"/>
    </xf>
    <xf numFmtId="0" fontId="2" fillId="0" borderId="0" xfId="4" applyFont="1" applyFill="1" applyBorder="1" applyAlignment="1" applyProtection="1">
      <protection locked="0"/>
    </xf>
    <xf numFmtId="176" fontId="2" fillId="0" borderId="0" xfId="4" applyNumberFormat="1" applyFont="1" applyFill="1" applyBorder="1" applyAlignment="1" applyProtection="1">
      <protection locked="0"/>
    </xf>
    <xf numFmtId="0" fontId="6" fillId="0" borderId="5" xfId="4" applyFont="1" applyFill="1" applyBorder="1" applyAlignment="1" applyProtection="1">
      <alignment vertical="center" wrapText="1"/>
    </xf>
    <xf numFmtId="0" fontId="8" fillId="0" borderId="5" xfId="4" applyFont="1" applyFill="1" applyBorder="1" applyAlignment="1" applyProtection="1">
      <alignment horizontal="right" vertical="center"/>
    </xf>
    <xf numFmtId="176" fontId="8" fillId="0" borderId="5" xfId="4" applyNumberFormat="1" applyFont="1" applyFill="1" applyBorder="1" applyAlignment="1" applyProtection="1">
      <alignment vertical="center"/>
    </xf>
    <xf numFmtId="49" fontId="7" fillId="0" borderId="5" xfId="5" applyNumberFormat="1" applyFont="1" applyFill="1" applyBorder="1" applyAlignment="1" applyProtection="1">
      <alignment horizontal="left" vertical="center"/>
    </xf>
    <xf numFmtId="0" fontId="8" fillId="0" borderId="4" xfId="4" applyFont="1" applyFill="1" applyBorder="1" applyAlignment="1" applyProtection="1">
      <alignment horizontal="right" vertical="center"/>
      <protection locked="0"/>
    </xf>
    <xf numFmtId="0" fontId="8" fillId="0" borderId="5" xfId="4" applyFont="1" applyFill="1" applyBorder="1" applyAlignment="1" applyProtection="1">
      <alignment horizontal="right" vertical="center"/>
      <protection locked="0"/>
    </xf>
    <xf numFmtId="0" fontId="7" fillId="0" borderId="5" xfId="4" applyFont="1" applyFill="1" applyBorder="1" applyAlignment="1" applyProtection="1">
      <alignment vertical="center"/>
    </xf>
    <xf numFmtId="0" fontId="4" fillId="0" borderId="5" xfId="4" applyFont="1" applyFill="1" applyBorder="1" applyAlignment="1" applyProtection="1">
      <alignment wrapText="1"/>
      <protection locked="0"/>
    </xf>
    <xf numFmtId="0" fontId="8" fillId="0" borderId="5" xfId="4" applyFont="1" applyFill="1" applyBorder="1" applyAlignment="1" applyProtection="1">
      <alignment vertical="center"/>
    </xf>
    <xf numFmtId="176" fontId="7" fillId="0" borderId="5" xfId="4" applyNumberFormat="1" applyFont="1" applyFill="1" applyBorder="1" applyAlignment="1" applyProtection="1">
      <alignment vertical="center"/>
    </xf>
    <xf numFmtId="0" fontId="8" fillId="0" borderId="5" xfId="4" applyFont="1" applyFill="1" applyBorder="1" applyAlignment="1" applyProtection="1">
      <alignment vertical="center"/>
      <protection locked="0"/>
    </xf>
    <xf numFmtId="0" fontId="2" fillId="0" borderId="5" xfId="4" applyFont="1" applyFill="1" applyBorder="1" applyProtection="1">
      <protection locked="0"/>
    </xf>
    <xf numFmtId="176" fontId="2" fillId="0" borderId="5" xfId="4" applyNumberFormat="1" applyFont="1" applyFill="1" applyBorder="1" applyProtection="1">
      <protection locked="0"/>
    </xf>
    <xf numFmtId="0" fontId="5" fillId="0" borderId="5" xfId="4" applyFont="1" applyFill="1" applyBorder="1" applyAlignment="1" applyProtection="1">
      <alignment horizontal="center" vertical="center"/>
    </xf>
    <xf numFmtId="0" fontId="6" fillId="0" borderId="5" xfId="4" applyFont="1" applyFill="1" applyBorder="1" applyAlignment="1" applyProtection="1">
      <alignment vertical="center"/>
    </xf>
    <xf numFmtId="0" fontId="6" fillId="0" borderId="5" xfId="4" applyFont="1" applyFill="1" applyBorder="1" applyAlignment="1" applyProtection="1">
      <alignment horizontal="right" vertical="center"/>
    </xf>
    <xf numFmtId="176" fontId="6" fillId="0" borderId="5" xfId="4" applyNumberFormat="1" applyFont="1" applyFill="1" applyBorder="1" applyAlignment="1" applyProtection="1">
      <alignment vertical="center"/>
    </xf>
    <xf numFmtId="0" fontId="8" fillId="0" borderId="0" xfId="4" applyFont="1" applyFill="1" applyProtection="1">
      <protection locked="0"/>
    </xf>
    <xf numFmtId="176" fontId="8" fillId="0" borderId="0" xfId="4" applyNumberFormat="1" applyFont="1" applyFill="1" applyProtection="1">
      <protection locked="0"/>
    </xf>
    <xf numFmtId="176" fontId="0" fillId="0" borderId="0" xfId="4" applyNumberFormat="1" applyFont="1" applyFill="1" applyAlignment="1" applyProtection="1">
      <alignment horizontal="right" vertical="center"/>
      <protection locked="0"/>
    </xf>
    <xf numFmtId="176" fontId="8" fillId="0" borderId="4" xfId="4" applyNumberFormat="1" applyFont="1" applyFill="1" applyBorder="1" applyAlignment="1" applyProtection="1">
      <alignment vertical="center"/>
    </xf>
    <xf numFmtId="0" fontId="11" fillId="0" borderId="4" xfId="4" applyFont="1" applyFill="1" applyBorder="1" applyProtection="1">
      <protection locked="0"/>
    </xf>
    <xf numFmtId="0" fontId="4" fillId="0" borderId="5" xfId="4" applyFont="1" applyFill="1" applyBorder="1" applyProtection="1">
      <protection locked="0"/>
    </xf>
    <xf numFmtId="0" fontId="11" fillId="0" borderId="5" xfId="4" applyFont="1" applyFill="1" applyBorder="1" applyProtection="1">
      <protection locked="0"/>
    </xf>
    <xf numFmtId="0" fontId="1" fillId="0" borderId="0" xfId="6" applyNumberFormat="1" applyFont="1" applyFill="1" applyAlignment="1" applyProtection="1">
      <alignment horizontal="right"/>
    </xf>
    <xf numFmtId="0" fontId="16" fillId="0" borderId="0" xfId="6"/>
    <xf numFmtId="0" fontId="16" fillId="0" borderId="0" xfId="6" applyAlignment="1">
      <alignment horizontal="right"/>
    </xf>
    <xf numFmtId="0" fontId="16" fillId="0" borderId="8" xfId="6" applyBorder="1" applyAlignment="1">
      <alignment horizontal="center" vertical="center" wrapText="1"/>
    </xf>
    <xf numFmtId="0" fontId="16" fillId="0" borderId="4" xfId="6" applyBorder="1" applyAlignment="1">
      <alignment horizontal="center" vertical="center" wrapText="1"/>
    </xf>
    <xf numFmtId="0" fontId="16" fillId="0" borderId="5" xfId="6" applyBorder="1" applyAlignment="1">
      <alignment horizontal="center" vertical="center" wrapText="1"/>
    </xf>
    <xf numFmtId="0" fontId="16" fillId="0" borderId="3" xfId="6" applyBorder="1" applyAlignment="1">
      <alignment horizontal="center" vertical="center" wrapText="1"/>
    </xf>
    <xf numFmtId="0" fontId="16" fillId="0" borderId="12" xfId="6" applyBorder="1" applyAlignment="1">
      <alignment horizontal="center" vertical="center"/>
    </xf>
    <xf numFmtId="0" fontId="16" fillId="0" borderId="2" xfId="6" applyBorder="1" applyAlignment="1">
      <alignment horizontal="center" vertical="center"/>
    </xf>
    <xf numFmtId="181" fontId="16" fillId="0" borderId="5" xfId="6" applyNumberFormat="1" applyFont="1" applyFill="1" applyBorder="1" applyAlignment="1" applyProtection="1">
      <alignment vertical="center"/>
    </xf>
    <xf numFmtId="3" fontId="16" fillId="0" borderId="10" xfId="6" applyNumberFormat="1" applyFont="1" applyFill="1" applyBorder="1" applyAlignment="1" applyProtection="1">
      <alignment vertical="center"/>
    </xf>
    <xf numFmtId="3" fontId="16" fillId="0" borderId="9" xfId="6" applyNumberFormat="1" applyFont="1" applyFill="1" applyBorder="1" applyAlignment="1" applyProtection="1">
      <alignment vertical="center"/>
    </xf>
    <xf numFmtId="3" fontId="16" fillId="0" borderId="6" xfId="6" applyNumberFormat="1" applyFont="1" applyFill="1" applyBorder="1" applyAlignment="1" applyProtection="1">
      <alignment vertical="center"/>
    </xf>
    <xf numFmtId="3" fontId="16" fillId="0" borderId="5" xfId="6" applyNumberFormat="1" applyFont="1" applyFill="1" applyBorder="1" applyAlignment="1" applyProtection="1">
      <alignment vertical="center"/>
    </xf>
    <xf numFmtId="0" fontId="16" fillId="0" borderId="5" xfId="6" applyBorder="1" applyAlignment="1">
      <alignment horizontal="center" vertical="center"/>
    </xf>
    <xf numFmtId="181" fontId="16" fillId="0" borderId="6" xfId="6" applyNumberFormat="1" applyFont="1" applyFill="1" applyBorder="1" applyAlignment="1" applyProtection="1">
      <alignment vertical="center"/>
    </xf>
    <xf numFmtId="3" fontId="16" fillId="0" borderId="5" xfId="6" applyNumberFormat="1" applyFill="1" applyBorder="1"/>
    <xf numFmtId="0" fontId="16" fillId="0" borderId="0" xfId="6" applyFill="1"/>
    <xf numFmtId="0" fontId="3" fillId="0" borderId="0" xfId="4" applyFont="1" applyFill="1" applyBorder="1" applyAlignment="1" applyProtection="1">
      <alignment horizontal="center" vertical="center"/>
      <protection locked="0"/>
    </xf>
    <xf numFmtId="0" fontId="6" fillId="0" borderId="1" xfId="4" applyFont="1" applyFill="1" applyBorder="1" applyAlignment="1" applyProtection="1">
      <alignment horizontal="center" vertical="center"/>
    </xf>
    <xf numFmtId="0" fontId="6" fillId="0" borderId="11" xfId="4" applyFont="1" applyFill="1" applyBorder="1" applyAlignment="1" applyProtection="1">
      <alignment horizontal="center" vertical="center"/>
    </xf>
    <xf numFmtId="0" fontId="6" fillId="0" borderId="7" xfId="4" applyFont="1" applyFill="1" applyBorder="1" applyAlignment="1" applyProtection="1">
      <alignment horizontal="center" vertical="center"/>
    </xf>
    <xf numFmtId="0" fontId="6" fillId="0" borderId="5" xfId="4" applyFont="1" applyFill="1" applyBorder="1" applyAlignment="1" applyProtection="1">
      <alignment horizontal="center" vertical="center" wrapText="1"/>
    </xf>
    <xf numFmtId="0" fontId="5" fillId="0" borderId="2" xfId="4" applyFont="1" applyFill="1" applyBorder="1" applyAlignment="1" applyProtection="1">
      <alignment horizontal="center" vertical="center"/>
    </xf>
    <xf numFmtId="0" fontId="5" fillId="0" borderId="4" xfId="4" applyFont="1" applyFill="1" applyBorder="1" applyAlignment="1" applyProtection="1">
      <alignment horizontal="center" vertical="center"/>
    </xf>
    <xf numFmtId="0" fontId="5" fillId="0" borderId="1" xfId="4" applyFont="1" applyFill="1" applyBorder="1" applyAlignment="1" applyProtection="1">
      <alignment horizontal="center" vertical="center"/>
    </xf>
    <xf numFmtId="0" fontId="5" fillId="0" borderId="3" xfId="4" applyFont="1" applyFill="1" applyBorder="1" applyAlignment="1" applyProtection="1">
      <alignment horizontal="center" vertical="center"/>
    </xf>
    <xf numFmtId="0" fontId="3" fillId="0" borderId="0" xfId="4" applyFont="1" applyBorder="1" applyAlignment="1" applyProtection="1">
      <alignment horizontal="center" vertical="center"/>
      <protection locked="0" hidden="1"/>
    </xf>
    <xf numFmtId="0" fontId="6" fillId="0" borderId="6" xfId="4" applyFont="1" applyFill="1" applyBorder="1" applyAlignment="1" applyProtection="1">
      <alignment horizontal="center" vertical="center"/>
    </xf>
    <xf numFmtId="0" fontId="6" fillId="0" borderId="9" xfId="4" applyFont="1" applyFill="1" applyBorder="1" applyAlignment="1" applyProtection="1">
      <alignment horizontal="center" vertical="center"/>
    </xf>
    <xf numFmtId="0" fontId="6" fillId="0" borderId="10" xfId="4" applyFont="1" applyFill="1" applyBorder="1" applyAlignment="1" applyProtection="1">
      <alignment horizontal="center" vertical="center"/>
    </xf>
    <xf numFmtId="0" fontId="6" fillId="0" borderId="6" xfId="4" applyFont="1" applyFill="1" applyBorder="1" applyAlignment="1" applyProtection="1">
      <alignment horizontal="center" vertical="center" wrapText="1"/>
    </xf>
    <xf numFmtId="0" fontId="6" fillId="0" borderId="9" xfId="4" applyFont="1" applyFill="1" applyBorder="1" applyAlignment="1" applyProtection="1">
      <alignment horizontal="center" vertical="center" wrapText="1"/>
    </xf>
    <xf numFmtId="0" fontId="6" fillId="0" borderId="10" xfId="4" applyFont="1" applyFill="1" applyBorder="1" applyAlignment="1" applyProtection="1">
      <alignment horizontal="center" vertical="center" wrapText="1"/>
    </xf>
    <xf numFmtId="0" fontId="5" fillId="0" borderId="5" xfId="4" applyFont="1" applyBorder="1" applyAlignment="1" applyProtection="1">
      <alignment horizontal="center" vertical="center"/>
      <protection hidden="1"/>
    </xf>
    <xf numFmtId="0" fontId="6" fillId="0" borderId="5" xfId="4" applyFont="1" applyBorder="1" applyAlignment="1" applyProtection="1">
      <alignment horizontal="center" vertical="center"/>
      <protection hidden="1"/>
    </xf>
    <xf numFmtId="0" fontId="3" fillId="0" borderId="0" xfId="4" applyFont="1" applyFill="1" applyBorder="1" applyAlignment="1" applyProtection="1">
      <alignment horizontal="center" vertical="center"/>
      <protection locked="0" hidden="1"/>
    </xf>
    <xf numFmtId="0" fontId="5" fillId="0" borderId="6" xfId="4" applyFont="1" applyFill="1" applyBorder="1" applyAlignment="1" applyProtection="1">
      <alignment horizontal="center" vertical="center"/>
      <protection hidden="1"/>
    </xf>
    <xf numFmtId="0" fontId="6" fillId="0" borderId="6" xfId="4" applyFont="1" applyFill="1" applyBorder="1" applyAlignment="1" applyProtection="1">
      <alignment horizontal="center" vertical="center"/>
      <protection hidden="1"/>
    </xf>
    <xf numFmtId="0" fontId="6" fillId="0" borderId="5" xfId="4" applyFont="1" applyFill="1" applyBorder="1" applyAlignment="1" applyProtection="1">
      <alignment horizontal="center" vertical="center" wrapText="1"/>
      <protection hidden="1"/>
    </xf>
    <xf numFmtId="176" fontId="5" fillId="0" borderId="7" xfId="4" applyNumberFormat="1" applyFont="1" applyFill="1" applyBorder="1" applyAlignment="1" applyProtection="1">
      <alignment horizontal="center" vertical="center" wrapText="1"/>
      <protection hidden="1"/>
    </xf>
    <xf numFmtId="176" fontId="5" fillId="0" borderId="8" xfId="4" applyNumberFormat="1" applyFont="1" applyFill="1" applyBorder="1" applyAlignment="1" applyProtection="1">
      <alignment horizontal="center" vertical="center" wrapText="1"/>
      <protection hidden="1"/>
    </xf>
    <xf numFmtId="0" fontId="5" fillId="0" borderId="5" xfId="4" applyFont="1" applyFill="1" applyBorder="1" applyAlignment="1" applyProtection="1">
      <alignment horizontal="center" vertical="center"/>
      <protection locked="0" hidden="1"/>
    </xf>
    <xf numFmtId="0" fontId="6" fillId="0" borderId="5" xfId="4" applyFont="1" applyFill="1" applyBorder="1" applyAlignment="1" applyProtection="1">
      <alignment horizontal="center" vertical="center"/>
      <protection locked="0" hidden="1"/>
    </xf>
    <xf numFmtId="0" fontId="5" fillId="0" borderId="2" xfId="4" applyFont="1" applyFill="1" applyBorder="1" applyAlignment="1" applyProtection="1">
      <alignment horizontal="center" vertical="center" wrapText="1"/>
      <protection hidden="1"/>
    </xf>
    <xf numFmtId="0" fontId="5" fillId="0" borderId="4" xfId="4" applyFont="1" applyFill="1" applyBorder="1" applyAlignment="1" applyProtection="1">
      <alignment horizontal="center" vertical="center" wrapText="1"/>
      <protection hidden="1"/>
    </xf>
    <xf numFmtId="0" fontId="17" fillId="0" borderId="0" xfId="6" applyNumberFormat="1" applyFont="1" applyFill="1" applyAlignment="1" applyProtection="1">
      <alignment horizontal="center" vertical="center"/>
    </xf>
    <xf numFmtId="0" fontId="16" fillId="0" borderId="6" xfId="6" applyNumberFormat="1" applyFont="1" applyFill="1" applyBorder="1" applyAlignment="1" applyProtection="1">
      <alignment horizontal="center" vertical="center" wrapText="1"/>
    </xf>
    <xf numFmtId="0" fontId="16" fillId="0" borderId="5" xfId="6" applyNumberFormat="1" applyFont="1" applyFill="1" applyBorder="1" applyAlignment="1" applyProtection="1">
      <alignment horizontal="center" vertical="center" wrapText="1"/>
    </xf>
    <xf numFmtId="0" fontId="16" fillId="0" borderId="10" xfId="6" applyNumberFormat="1" applyFont="1" applyFill="1" applyBorder="1" applyAlignment="1" applyProtection="1">
      <alignment horizontal="center" vertical="center" wrapText="1"/>
    </xf>
    <xf numFmtId="0" fontId="3" fillId="0" borderId="0" xfId="4" applyFont="1" applyBorder="1" applyAlignment="1" applyProtection="1">
      <alignment horizontal="center" vertical="center"/>
      <protection locked="0"/>
    </xf>
    <xf numFmtId="0" fontId="5" fillId="0" borderId="1" xfId="4" applyFont="1" applyBorder="1" applyAlignment="1" applyProtection="1">
      <alignment horizontal="center" vertical="center"/>
      <protection hidden="1"/>
    </xf>
    <xf numFmtId="0" fontId="5" fillId="0" borderId="3" xfId="4" applyFont="1" applyBorder="1" applyAlignment="1" applyProtection="1">
      <alignment horizontal="center" vertical="center"/>
      <protection hidden="1"/>
    </xf>
    <xf numFmtId="0" fontId="6" fillId="0" borderId="2" xfId="4" applyFont="1" applyBorder="1" applyAlignment="1" applyProtection="1">
      <alignment horizontal="center" vertical="center" wrapText="1"/>
      <protection hidden="1"/>
    </xf>
    <xf numFmtId="0" fontId="6" fillId="0" borderId="4" xfId="4" applyFont="1" applyBorder="1" applyAlignment="1" applyProtection="1">
      <alignment horizontal="center" vertical="center" wrapText="1"/>
      <protection hidden="1"/>
    </xf>
    <xf numFmtId="49" fontId="5" fillId="0" borderId="2" xfId="5" applyNumberFormat="1" applyFont="1" applyFill="1" applyBorder="1" applyAlignment="1" applyProtection="1">
      <alignment horizontal="center" vertical="center"/>
      <protection locked="0"/>
    </xf>
    <xf numFmtId="49" fontId="5" fillId="0" borderId="4" xfId="5" applyNumberFormat="1" applyFont="1" applyFill="1" applyBorder="1" applyAlignment="1" applyProtection="1">
      <alignment horizontal="center" vertical="center"/>
      <protection locked="0"/>
    </xf>
    <xf numFmtId="0" fontId="16" fillId="0" borderId="9" xfId="6" applyNumberFormat="1" applyFont="1" applyFill="1" applyBorder="1" applyAlignment="1" applyProtection="1">
      <alignment horizontal="center" vertical="center" wrapText="1"/>
    </xf>
    <xf numFmtId="0" fontId="16" fillId="0" borderId="2" xfId="6" applyNumberFormat="1" applyFont="1" applyFill="1" applyBorder="1" applyAlignment="1" applyProtection="1">
      <alignment horizontal="center" vertical="center" wrapText="1"/>
    </xf>
    <xf numFmtId="0" fontId="16" fillId="0" borderId="4" xfId="6" applyNumberFormat="1" applyFont="1" applyFill="1" applyBorder="1" applyAlignment="1" applyProtection="1">
      <alignment horizontal="center" vertical="center" wrapText="1"/>
    </xf>
  </cellXfs>
  <cellStyles count="7">
    <cellStyle name="_ET_STYLE_NoName_00_" xfId="3"/>
    <cellStyle name="3232" xfId="4"/>
    <cellStyle name="百分比" xfId="1" builtinId="5"/>
    <cellStyle name="常规" xfId="0" builtinId="0"/>
    <cellStyle name="常规 2" xfId="5"/>
    <cellStyle name="常规 3" xfId="6"/>
    <cellStyle name="常规_Book1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34"/>
    <pageSetUpPr fitToPage="1"/>
  </sheetPr>
  <dimension ref="A1:J36"/>
  <sheetViews>
    <sheetView tabSelected="1" zoomScale="85" zoomScaleNormal="85" workbookViewId="0">
      <selection activeCell="B14" sqref="B14"/>
    </sheetView>
  </sheetViews>
  <sheetFormatPr defaultColWidth="9" defaultRowHeight="18" customHeight="1"/>
  <cols>
    <col min="1" max="1" width="40.5" style="74" customWidth="1"/>
    <col min="2" max="2" width="14.125" style="74" customWidth="1"/>
    <col min="3" max="4" width="14.125" style="75" customWidth="1"/>
    <col min="5" max="5" width="16.375" style="75" customWidth="1"/>
    <col min="6" max="6" width="37.5" style="74" customWidth="1"/>
    <col min="7" max="8" width="14.125" style="74" customWidth="1"/>
    <col min="9" max="9" width="14.125" style="75" customWidth="1"/>
    <col min="10" max="10" width="16.375" style="74" customWidth="1"/>
    <col min="11" max="13" width="9" style="74"/>
    <col min="14" max="14" width="12.625" style="74"/>
    <col min="15" max="16384" width="9" style="74"/>
  </cols>
  <sheetData>
    <row r="1" spans="1:10" ht="15" customHeight="1">
      <c r="A1" s="76" t="s">
        <v>0</v>
      </c>
      <c r="B1" s="77"/>
      <c r="C1" s="78"/>
      <c r="D1" s="78"/>
      <c r="E1" s="78"/>
    </row>
    <row r="2" spans="1:10" ht="27" customHeight="1">
      <c r="A2" s="123" t="s">
        <v>1</v>
      </c>
      <c r="B2" s="123"/>
      <c r="C2" s="123"/>
      <c r="D2" s="123"/>
      <c r="E2" s="123"/>
      <c r="F2" s="123"/>
      <c r="G2" s="123"/>
      <c r="H2" s="123"/>
      <c r="I2" s="123"/>
    </row>
    <row r="3" spans="1:10" ht="18" customHeight="1">
      <c r="A3" s="77"/>
      <c r="B3" s="79"/>
      <c r="C3" s="80"/>
      <c r="D3" s="80"/>
      <c r="E3" s="80"/>
      <c r="I3" s="100" t="s">
        <v>2</v>
      </c>
    </row>
    <row r="4" spans="1:10" s="73" customFormat="1" ht="36.75" customHeight="1">
      <c r="A4" s="128" t="s">
        <v>3</v>
      </c>
      <c r="B4" s="124" t="s">
        <v>4</v>
      </c>
      <c r="C4" s="125"/>
      <c r="D4" s="125"/>
      <c r="E4" s="126"/>
      <c r="F4" s="130" t="s">
        <v>5</v>
      </c>
      <c r="G4" s="127" t="s">
        <v>6</v>
      </c>
      <c r="H4" s="127"/>
      <c r="I4" s="127"/>
      <c r="J4" s="127"/>
    </row>
    <row r="5" spans="1:10" s="73" customFormat="1" ht="36.75" customHeight="1">
      <c r="A5" s="129"/>
      <c r="B5" s="59" t="s">
        <v>7</v>
      </c>
      <c r="C5" s="61" t="s">
        <v>8</v>
      </c>
      <c r="D5" s="61" t="s">
        <v>9</v>
      </c>
      <c r="E5" s="61" t="s">
        <v>10</v>
      </c>
      <c r="F5" s="131"/>
      <c r="G5" s="81" t="s">
        <v>11</v>
      </c>
      <c r="H5" s="60" t="s">
        <v>8</v>
      </c>
      <c r="I5" s="61" t="s">
        <v>9</v>
      </c>
      <c r="J5" s="61" t="s">
        <v>10</v>
      </c>
    </row>
    <row r="6" spans="1:10" s="73" customFormat="1" ht="20.25" customHeight="1">
      <c r="A6" s="30" t="s">
        <v>12</v>
      </c>
      <c r="B6" s="82">
        <f>B7+B19+B20</f>
        <v>312416</v>
      </c>
      <c r="C6" s="83">
        <v>88.244731482867607</v>
      </c>
      <c r="D6" s="83">
        <v>9.15</v>
      </c>
      <c r="E6" s="83"/>
      <c r="F6" s="84" t="s">
        <v>13</v>
      </c>
      <c r="G6" s="85">
        <v>33438</v>
      </c>
      <c r="H6" s="85">
        <v>102.81</v>
      </c>
      <c r="I6" s="101">
        <v>2.71</v>
      </c>
      <c r="J6" s="102"/>
    </row>
    <row r="7" spans="1:10" ht="20.25" customHeight="1">
      <c r="A7" s="36" t="s">
        <v>14</v>
      </c>
      <c r="B7" s="82">
        <f>SUM(B8:B18)</f>
        <v>296490</v>
      </c>
      <c r="C7" s="83">
        <v>83.746331598109805</v>
      </c>
      <c r="D7" s="83">
        <v>3.59</v>
      </c>
      <c r="E7" s="83"/>
      <c r="F7" s="84" t="s">
        <v>15</v>
      </c>
      <c r="G7" s="86">
        <v>27287</v>
      </c>
      <c r="H7" s="86">
        <v>120.1</v>
      </c>
      <c r="I7" s="83">
        <v>12.5</v>
      </c>
      <c r="J7" s="92"/>
    </row>
    <row r="8" spans="1:10" ht="20.25" customHeight="1">
      <c r="A8" s="38" t="s">
        <v>16</v>
      </c>
      <c r="B8" s="86">
        <v>66333</v>
      </c>
      <c r="C8" s="83">
        <v>90.865009245942105</v>
      </c>
      <c r="D8" s="83">
        <v>9.1300000000000008</v>
      </c>
      <c r="E8" s="83"/>
      <c r="F8" s="84" t="s">
        <v>17</v>
      </c>
      <c r="G8" s="86">
        <v>53842</v>
      </c>
      <c r="H8" s="86">
        <v>107.62</v>
      </c>
      <c r="I8" s="83">
        <v>5.73</v>
      </c>
      <c r="J8" s="92"/>
    </row>
    <row r="9" spans="1:10" ht="20.25" customHeight="1">
      <c r="A9" s="38" t="s">
        <v>18</v>
      </c>
      <c r="B9" s="86">
        <v>83044</v>
      </c>
      <c r="C9" s="83">
        <v>70.917164816396195</v>
      </c>
      <c r="D9" s="83">
        <v>-11.05</v>
      </c>
      <c r="E9" s="83"/>
      <c r="F9" s="84" t="s">
        <v>19</v>
      </c>
      <c r="G9" s="86">
        <v>5256</v>
      </c>
      <c r="H9" s="86">
        <v>121.11</v>
      </c>
      <c r="I9" s="83">
        <v>11.62</v>
      </c>
      <c r="J9" s="92"/>
    </row>
    <row r="10" spans="1:10" ht="20.25" customHeight="1">
      <c r="A10" s="38" t="s">
        <v>20</v>
      </c>
      <c r="B10" s="86">
        <v>49851</v>
      </c>
      <c r="C10" s="83">
        <v>99.845777920205094</v>
      </c>
      <c r="D10" s="83">
        <v>21.04</v>
      </c>
      <c r="E10" s="83"/>
      <c r="F10" s="84" t="s">
        <v>21</v>
      </c>
      <c r="G10" s="86">
        <v>1403</v>
      </c>
      <c r="H10" s="86">
        <v>125.49</v>
      </c>
      <c r="I10" s="83">
        <v>5.65</v>
      </c>
      <c r="J10" s="92"/>
    </row>
    <row r="11" spans="1:10" ht="20.25" customHeight="1">
      <c r="A11" s="38" t="s">
        <v>22</v>
      </c>
      <c r="B11" s="86">
        <v>21798</v>
      </c>
      <c r="C11" s="83">
        <v>102.00280767431001</v>
      </c>
      <c r="D11" s="83">
        <v>27.94</v>
      </c>
      <c r="E11" s="83"/>
      <c r="F11" s="84" t="s">
        <v>23</v>
      </c>
      <c r="G11" s="86">
        <v>55135</v>
      </c>
      <c r="H11" s="86">
        <v>102.83</v>
      </c>
      <c r="I11" s="83">
        <v>10.39</v>
      </c>
      <c r="J11" s="92"/>
    </row>
    <row r="12" spans="1:10" ht="20.25" customHeight="1">
      <c r="A12" s="38" t="s">
        <v>24</v>
      </c>
      <c r="B12" s="86"/>
      <c r="C12" s="83"/>
      <c r="D12" s="83"/>
      <c r="E12" s="83"/>
      <c r="F12" s="84" t="s">
        <v>25</v>
      </c>
      <c r="G12" s="86">
        <v>17510</v>
      </c>
      <c r="H12" s="86">
        <v>118.45</v>
      </c>
      <c r="I12" s="83">
        <v>19.52</v>
      </c>
      <c r="J12" s="92"/>
    </row>
    <row r="13" spans="1:10" ht="20.25" customHeight="1">
      <c r="A13" s="38" t="s">
        <v>26</v>
      </c>
      <c r="B13" s="86">
        <v>23615</v>
      </c>
      <c r="C13" s="83">
        <v>80.845600821636395</v>
      </c>
      <c r="D13" s="83">
        <v>1.4</v>
      </c>
      <c r="E13" s="83"/>
      <c r="F13" s="84" t="s">
        <v>27</v>
      </c>
      <c r="G13" s="86">
        <v>1029</v>
      </c>
      <c r="H13" s="86">
        <v>101.58</v>
      </c>
      <c r="I13" s="83">
        <v>7.3</v>
      </c>
      <c r="J13" s="92"/>
    </row>
    <row r="14" spans="1:10" ht="20.25" customHeight="1">
      <c r="A14" s="38" t="s">
        <v>28</v>
      </c>
      <c r="B14" s="86">
        <v>21544</v>
      </c>
      <c r="C14" s="83">
        <v>84.261576971213998</v>
      </c>
      <c r="D14" s="83">
        <v>5.69</v>
      </c>
      <c r="E14" s="83"/>
      <c r="F14" s="84" t="s">
        <v>29</v>
      </c>
      <c r="G14" s="86">
        <v>119412</v>
      </c>
      <c r="H14" s="86">
        <v>108.66</v>
      </c>
      <c r="I14" s="83">
        <v>16.559999999999999</v>
      </c>
      <c r="J14" s="92"/>
    </row>
    <row r="15" spans="1:10" ht="20.25" customHeight="1">
      <c r="A15" s="38" t="s">
        <v>30</v>
      </c>
      <c r="B15" s="86">
        <v>13961</v>
      </c>
      <c r="C15" s="83">
        <v>96.189885627669796</v>
      </c>
      <c r="D15" s="83">
        <v>20.66</v>
      </c>
      <c r="E15" s="83"/>
      <c r="F15" s="84" t="s">
        <v>31</v>
      </c>
      <c r="G15" s="86">
        <v>77</v>
      </c>
      <c r="H15" s="86">
        <v>101.31</v>
      </c>
      <c r="I15" s="83">
        <v>4.3</v>
      </c>
      <c r="J15" s="92"/>
    </row>
    <row r="16" spans="1:10" ht="20.25" customHeight="1">
      <c r="A16" s="38" t="s">
        <v>32</v>
      </c>
      <c r="B16" s="86">
        <v>3525</v>
      </c>
      <c r="C16" s="83">
        <v>79.356145880234095</v>
      </c>
      <c r="D16" s="83">
        <v>-0.45</v>
      </c>
      <c r="E16" s="83"/>
      <c r="F16" s="84" t="s">
        <v>33</v>
      </c>
      <c r="G16" s="86">
        <v>462</v>
      </c>
      <c r="H16" s="86">
        <v>106.7</v>
      </c>
      <c r="I16" s="83">
        <v>4.29</v>
      </c>
      <c r="J16" s="92"/>
    </row>
    <row r="17" spans="1:10" ht="20.25" customHeight="1">
      <c r="A17" s="38" t="s">
        <v>34</v>
      </c>
      <c r="B17" s="86">
        <v>12819</v>
      </c>
      <c r="C17" s="83">
        <v>67.825396825396794</v>
      </c>
      <c r="D17" s="83">
        <v>-14.93</v>
      </c>
      <c r="E17" s="83"/>
      <c r="F17" s="84" t="s">
        <v>35</v>
      </c>
      <c r="G17" s="86">
        <v>435</v>
      </c>
      <c r="H17" s="86">
        <v>118.79</v>
      </c>
      <c r="I17" s="83">
        <v>7.03</v>
      </c>
      <c r="J17" s="92"/>
    </row>
    <row r="18" spans="1:10" ht="20.25" customHeight="1">
      <c r="A18" s="38" t="s">
        <v>36</v>
      </c>
      <c r="B18" s="86"/>
      <c r="C18" s="83"/>
      <c r="D18" s="83"/>
      <c r="E18" s="83"/>
      <c r="F18" s="84" t="s">
        <v>37</v>
      </c>
      <c r="G18" s="86">
        <v>3302</v>
      </c>
      <c r="H18" s="86">
        <v>110.7</v>
      </c>
      <c r="I18" s="83">
        <v>11.08</v>
      </c>
      <c r="J18" s="92"/>
    </row>
    <row r="19" spans="1:10" ht="20.25" customHeight="1">
      <c r="A19" s="87" t="s">
        <v>38</v>
      </c>
      <c r="B19" s="86"/>
      <c r="C19" s="83"/>
      <c r="D19" s="83"/>
      <c r="E19" s="83"/>
      <c r="F19" s="84" t="s">
        <v>39</v>
      </c>
      <c r="G19" s="86">
        <v>46</v>
      </c>
      <c r="H19" s="86"/>
      <c r="I19" s="83"/>
      <c r="J19" s="103" t="s">
        <v>40</v>
      </c>
    </row>
    <row r="20" spans="1:10" ht="32.1" customHeight="1">
      <c r="A20" s="87" t="s">
        <v>41</v>
      </c>
      <c r="B20" s="86">
        <v>15926</v>
      </c>
      <c r="C20" s="83"/>
      <c r="D20" s="83"/>
      <c r="E20" s="88" t="s">
        <v>42</v>
      </c>
      <c r="F20" s="84" t="s">
        <v>43</v>
      </c>
      <c r="G20" s="86">
        <v>726</v>
      </c>
      <c r="H20" s="86">
        <v>100.28</v>
      </c>
      <c r="I20" s="83">
        <v>5.37</v>
      </c>
      <c r="J20" s="92"/>
    </row>
    <row r="21" spans="1:10" ht="32.1" customHeight="1">
      <c r="A21" s="87" t="s">
        <v>44</v>
      </c>
      <c r="B21" s="89">
        <f>SUM(B22,B30:B34)</f>
        <v>140919</v>
      </c>
      <c r="C21" s="83">
        <v>146.45043284869499</v>
      </c>
      <c r="D21" s="83">
        <v>-3.52</v>
      </c>
      <c r="E21" s="83"/>
      <c r="F21" s="84" t="s">
        <v>45</v>
      </c>
      <c r="G21" s="86">
        <v>1358</v>
      </c>
      <c r="H21" s="86"/>
      <c r="I21" s="83">
        <v>-54</v>
      </c>
      <c r="J21" s="88" t="s">
        <v>46</v>
      </c>
    </row>
    <row r="22" spans="1:10" ht="32.1" customHeight="1">
      <c r="A22" s="36" t="s">
        <v>47</v>
      </c>
      <c r="B22" s="89">
        <f>SUM(B23:B29)</f>
        <v>13689</v>
      </c>
      <c r="C22" s="83">
        <v>92.876043150824302</v>
      </c>
      <c r="D22" s="83">
        <v>1.25</v>
      </c>
      <c r="E22" s="83"/>
      <c r="F22" s="84" t="s">
        <v>48</v>
      </c>
      <c r="G22" s="86">
        <v>15</v>
      </c>
      <c r="H22" s="86"/>
      <c r="I22" s="83">
        <v>-11.76</v>
      </c>
      <c r="J22" s="88" t="s">
        <v>46</v>
      </c>
    </row>
    <row r="23" spans="1:10" ht="20.25" customHeight="1">
      <c r="A23" s="36" t="s">
        <v>49</v>
      </c>
      <c r="B23" s="86"/>
      <c r="C23" s="83"/>
      <c r="D23" s="83"/>
      <c r="E23" s="83"/>
      <c r="F23" s="84" t="s">
        <v>50</v>
      </c>
      <c r="G23" s="86">
        <v>1259</v>
      </c>
      <c r="H23" s="86">
        <v>16.03</v>
      </c>
      <c r="I23" s="83">
        <v>-41.17</v>
      </c>
      <c r="J23" s="103" t="s">
        <v>51</v>
      </c>
    </row>
    <row r="24" spans="1:10" ht="20.25" customHeight="1">
      <c r="A24" s="36" t="s">
        <v>52</v>
      </c>
      <c r="B24" s="86">
        <v>10161</v>
      </c>
      <c r="C24" s="83">
        <v>94.617748393705199</v>
      </c>
      <c r="D24" s="83">
        <v>1.25</v>
      </c>
      <c r="E24" s="90"/>
      <c r="F24" s="89"/>
      <c r="G24" s="91"/>
      <c r="H24" s="91"/>
      <c r="I24" s="83"/>
      <c r="J24" s="92"/>
    </row>
    <row r="25" spans="1:10" ht="20.25" customHeight="1">
      <c r="A25" s="36" t="s">
        <v>53</v>
      </c>
      <c r="B25" s="86">
        <v>3528</v>
      </c>
      <c r="C25" s="83">
        <v>88.2</v>
      </c>
      <c r="D25" s="83"/>
      <c r="E25" s="90" t="s">
        <v>54</v>
      </c>
      <c r="F25" s="89"/>
      <c r="G25" s="91"/>
      <c r="H25" s="91"/>
      <c r="I25" s="83"/>
      <c r="J25" s="92"/>
    </row>
    <row r="26" spans="1:10" ht="20.25" customHeight="1">
      <c r="A26" s="36" t="s">
        <v>55</v>
      </c>
      <c r="B26" s="86">
        <v>0</v>
      </c>
      <c r="C26" s="83"/>
      <c r="D26" s="83"/>
      <c r="E26" s="83"/>
      <c r="F26" s="89"/>
      <c r="G26" s="91"/>
      <c r="H26" s="91"/>
      <c r="I26" s="83"/>
      <c r="J26" s="104"/>
    </row>
    <row r="27" spans="1:10" ht="20.25" customHeight="1">
      <c r="A27" s="36" t="s">
        <v>56</v>
      </c>
      <c r="B27" s="86">
        <v>0</v>
      </c>
      <c r="C27" s="83"/>
      <c r="D27" s="83"/>
      <c r="E27" s="83"/>
      <c r="F27" s="89"/>
      <c r="G27" s="91"/>
      <c r="H27" s="91"/>
      <c r="I27" s="83"/>
      <c r="J27" s="104"/>
    </row>
    <row r="28" spans="1:10" s="73" customFormat="1" ht="20.25" customHeight="1">
      <c r="A28" s="36" t="s">
        <v>57</v>
      </c>
      <c r="B28" s="86">
        <v>0</v>
      </c>
      <c r="C28" s="83"/>
      <c r="D28" s="83"/>
      <c r="E28" s="83"/>
      <c r="F28" s="92"/>
      <c r="G28" s="92"/>
      <c r="H28" s="92"/>
      <c r="I28" s="93"/>
      <c r="J28" s="92"/>
    </row>
    <row r="29" spans="1:10" s="73" customFormat="1" ht="20.25" customHeight="1">
      <c r="A29" s="36" t="s">
        <v>58</v>
      </c>
      <c r="B29" s="86"/>
      <c r="C29" s="83"/>
      <c r="D29" s="83"/>
      <c r="E29" s="83"/>
      <c r="F29" s="92"/>
      <c r="G29" s="92"/>
      <c r="H29" s="92"/>
      <c r="I29" s="93"/>
      <c r="J29" s="92"/>
    </row>
    <row r="30" spans="1:10" ht="18" customHeight="1">
      <c r="A30" s="38" t="s">
        <v>59</v>
      </c>
      <c r="B30" s="92">
        <v>9557</v>
      </c>
      <c r="C30" s="83">
        <v>100.6</v>
      </c>
      <c r="D30" s="93">
        <v>20.65</v>
      </c>
      <c r="E30" s="93"/>
      <c r="F30" s="92"/>
      <c r="G30" s="92"/>
      <c r="H30" s="92"/>
      <c r="I30" s="93"/>
      <c r="J30" s="92"/>
    </row>
    <row r="31" spans="1:10" ht="18" customHeight="1">
      <c r="A31" s="38" t="s">
        <v>60</v>
      </c>
      <c r="B31" s="92">
        <v>2679</v>
      </c>
      <c r="C31" s="83">
        <v>92.570836212854203</v>
      </c>
      <c r="D31" s="93">
        <v>-7.43</v>
      </c>
      <c r="E31" s="93"/>
      <c r="F31" s="89"/>
      <c r="G31" s="91"/>
      <c r="H31" s="91"/>
      <c r="I31" s="83"/>
      <c r="J31" s="104"/>
    </row>
    <row r="32" spans="1:10" ht="18" customHeight="1">
      <c r="A32" s="38" t="s">
        <v>61</v>
      </c>
      <c r="B32" s="92"/>
      <c r="C32" s="83"/>
      <c r="D32" s="93"/>
      <c r="E32" s="93"/>
      <c r="F32" s="89"/>
      <c r="G32" s="91"/>
      <c r="H32" s="91"/>
      <c r="I32" s="83"/>
      <c r="J32" s="104"/>
    </row>
    <row r="33" spans="1:10" s="73" customFormat="1" ht="20.25" customHeight="1">
      <c r="A33" s="38" t="s">
        <v>62</v>
      </c>
      <c r="B33" s="86">
        <v>114967</v>
      </c>
      <c r="C33" s="83">
        <v>66.400000000000006</v>
      </c>
      <c r="D33" s="83">
        <v>-8.18</v>
      </c>
      <c r="E33" s="83"/>
      <c r="F33" s="94"/>
      <c r="G33" s="95"/>
      <c r="H33" s="95"/>
      <c r="I33" s="97"/>
      <c r="J33" s="92"/>
    </row>
    <row r="34" spans="1:10" s="73" customFormat="1" ht="20.25" customHeight="1">
      <c r="A34" s="38" t="s">
        <v>63</v>
      </c>
      <c r="B34" s="86">
        <v>27</v>
      </c>
      <c r="C34" s="83"/>
      <c r="D34" s="83"/>
      <c r="E34" s="83"/>
      <c r="F34" s="94"/>
      <c r="G34" s="95"/>
      <c r="H34" s="95"/>
      <c r="I34" s="97"/>
      <c r="J34" s="92"/>
    </row>
    <row r="35" spans="1:10" ht="20.25" customHeight="1">
      <c r="A35" s="94" t="s">
        <v>64</v>
      </c>
      <c r="B35" s="96">
        <f>B6+B21</f>
        <v>453335</v>
      </c>
      <c r="C35" s="97">
        <v>100.683605028206</v>
      </c>
      <c r="D35" s="97">
        <v>4.87</v>
      </c>
      <c r="E35" s="97"/>
      <c r="F35" s="94" t="s">
        <v>65</v>
      </c>
      <c r="G35" s="95">
        <f>SUM(G6:G25)</f>
        <v>321992</v>
      </c>
      <c r="H35" s="95">
        <v>115.91</v>
      </c>
      <c r="I35" s="97">
        <v>13.83</v>
      </c>
      <c r="J35" s="92"/>
    </row>
    <row r="36" spans="1:10" ht="18" customHeight="1">
      <c r="A36" s="19" t="s">
        <v>66</v>
      </c>
      <c r="B36" s="98"/>
      <c r="C36" s="99"/>
      <c r="D36" s="99"/>
      <c r="E36" s="99"/>
    </row>
  </sheetData>
  <sheetProtection formatCells="0" formatColumns="0" formatRows="0" insertColumns="0" insertRows="0" insertHyperlinks="0" deleteColumns="0" deleteRows="0" sort="0" autoFilter="0" pivotTables="0"/>
  <mergeCells count="5">
    <mergeCell ref="A2:I2"/>
    <mergeCell ref="B4:E4"/>
    <mergeCell ref="G4:J4"/>
    <mergeCell ref="A4:A5"/>
    <mergeCell ref="F4:F5"/>
  </mergeCells>
  <phoneticPr fontId="15" type="noConversion"/>
  <printOptions horizontalCentered="1"/>
  <pageMargins left="0.74791666666666701" right="0.74791666666666701" top="0.98402777777777795" bottom="0.78680555555555598" header="0.51180555555555596" footer="0.51180555555555596"/>
  <pageSetup paperSize="9" scale="58" orientation="landscape"/>
  <headerFooter scaleWithDoc="0" alignWithMargins="0">
    <oddFooter>&amp;C第 &amp;"Times New Roman,常规"&amp;P&amp;"宋体,常规" 页</oddFooter>
  </headerFooter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9"/>
  <sheetViews>
    <sheetView workbookViewId="0">
      <selection activeCell="H5" sqref="H5"/>
    </sheetView>
  </sheetViews>
  <sheetFormatPr defaultColWidth="9" defaultRowHeight="12.75"/>
  <cols>
    <col min="1" max="1" width="35.125" style="54" customWidth="1"/>
    <col min="2" max="3" width="10.375" style="54" customWidth="1"/>
    <col min="4" max="4" width="11.5" style="54" customWidth="1"/>
    <col min="5" max="5" width="37.25" style="54" customWidth="1"/>
    <col min="6" max="6" width="11.25" style="54" customWidth="1"/>
    <col min="7" max="7" width="11.5" style="54" customWidth="1"/>
    <col min="8" max="8" width="12" style="54" customWidth="1"/>
    <col min="9" max="16384" width="9" style="54"/>
  </cols>
  <sheetData>
    <row r="1" spans="1:8" s="53" customFormat="1" ht="15.95" customHeight="1">
      <c r="A1" s="55" t="s">
        <v>67</v>
      </c>
      <c r="B1" s="56"/>
      <c r="C1" s="56"/>
      <c r="D1" s="56"/>
      <c r="E1" s="56"/>
    </row>
    <row r="2" spans="1:8" ht="26.1" customHeight="1">
      <c r="A2" s="132" t="s">
        <v>68</v>
      </c>
      <c r="B2" s="132"/>
      <c r="C2" s="132"/>
      <c r="D2" s="132"/>
      <c r="E2" s="132"/>
      <c r="F2" s="132"/>
      <c r="G2" s="132"/>
      <c r="H2" s="132"/>
    </row>
    <row r="3" spans="1:8" ht="15.95" customHeight="1">
      <c r="A3" s="57"/>
      <c r="B3" s="58"/>
      <c r="C3" s="58"/>
      <c r="D3" s="58"/>
      <c r="H3" s="28" t="s">
        <v>2</v>
      </c>
    </row>
    <row r="4" spans="1:8" ht="32.1" customHeight="1">
      <c r="A4" s="139" t="s">
        <v>69</v>
      </c>
      <c r="B4" s="133" t="s">
        <v>4</v>
      </c>
      <c r="C4" s="134"/>
      <c r="D4" s="135"/>
      <c r="E4" s="139" t="s">
        <v>69</v>
      </c>
      <c r="F4" s="136" t="s">
        <v>70</v>
      </c>
      <c r="G4" s="137"/>
      <c r="H4" s="138"/>
    </row>
    <row r="5" spans="1:8" ht="36.75" customHeight="1">
      <c r="A5" s="140"/>
      <c r="B5" s="59" t="s">
        <v>7</v>
      </c>
      <c r="C5" s="60" t="s">
        <v>8</v>
      </c>
      <c r="D5" s="61" t="s">
        <v>9</v>
      </c>
      <c r="E5" s="140"/>
      <c r="F5" s="62" t="s">
        <v>11</v>
      </c>
      <c r="G5" s="60" t="s">
        <v>8</v>
      </c>
      <c r="H5" s="61" t="s">
        <v>9</v>
      </c>
    </row>
    <row r="6" spans="1:8" ht="32.1" customHeight="1">
      <c r="A6" s="7" t="s">
        <v>71</v>
      </c>
      <c r="B6" s="63"/>
      <c r="C6" s="63"/>
      <c r="D6" s="64"/>
      <c r="E6" s="7" t="s">
        <v>72</v>
      </c>
      <c r="F6" s="65"/>
      <c r="G6" s="65"/>
      <c r="H6" s="64"/>
    </row>
    <row r="7" spans="1:8" ht="32.1" customHeight="1">
      <c r="A7" s="7" t="s">
        <v>73</v>
      </c>
      <c r="B7" s="66"/>
      <c r="C7" s="66"/>
      <c r="D7" s="64"/>
      <c r="E7" s="7" t="s">
        <v>74</v>
      </c>
      <c r="F7" s="65"/>
      <c r="G7" s="65"/>
      <c r="H7" s="64"/>
    </row>
    <row r="8" spans="1:8" ht="32.1" customHeight="1">
      <c r="A8" s="7" t="s">
        <v>75</v>
      </c>
      <c r="B8" s="66"/>
      <c r="C8" s="66"/>
      <c r="D8" s="64"/>
      <c r="E8" s="7" t="s">
        <v>76</v>
      </c>
      <c r="F8" s="65"/>
      <c r="G8" s="65"/>
      <c r="H8" s="64"/>
    </row>
    <row r="9" spans="1:8" ht="32.1" customHeight="1">
      <c r="A9" s="7" t="s">
        <v>77</v>
      </c>
      <c r="B9" s="66"/>
      <c r="C9" s="66"/>
      <c r="D9" s="64"/>
      <c r="E9" s="7" t="s">
        <v>78</v>
      </c>
      <c r="F9" s="65">
        <v>1345</v>
      </c>
      <c r="G9" s="65"/>
      <c r="H9" s="64"/>
    </row>
    <row r="10" spans="1:8" ht="32.1" customHeight="1">
      <c r="A10" s="7" t="s">
        <v>79</v>
      </c>
      <c r="B10" s="66"/>
      <c r="C10" s="66"/>
      <c r="D10" s="64"/>
      <c r="E10" s="36" t="s">
        <v>80</v>
      </c>
      <c r="F10" s="65"/>
      <c r="G10" s="65"/>
      <c r="H10" s="64"/>
    </row>
    <row r="11" spans="1:8" ht="32.1" customHeight="1">
      <c r="A11" s="7" t="s">
        <v>81</v>
      </c>
      <c r="B11" s="66"/>
      <c r="C11" s="66"/>
      <c r="D11" s="64"/>
      <c r="E11" s="7" t="s">
        <v>82</v>
      </c>
      <c r="F11" s="65"/>
      <c r="G11" s="65"/>
      <c r="H11" s="64"/>
    </row>
    <row r="12" spans="1:8" ht="32.1" customHeight="1">
      <c r="A12" s="7" t="s">
        <v>83</v>
      </c>
      <c r="B12" s="66"/>
      <c r="C12" s="66"/>
      <c r="D12" s="64"/>
      <c r="E12" s="7" t="s">
        <v>84</v>
      </c>
      <c r="F12" s="65"/>
      <c r="G12" s="65"/>
      <c r="H12" s="64"/>
    </row>
    <row r="13" spans="1:8" ht="32.1" customHeight="1">
      <c r="A13" s="7" t="s">
        <v>85</v>
      </c>
      <c r="B13" s="66"/>
      <c r="C13" s="66"/>
      <c r="D13" s="64"/>
      <c r="E13" s="7" t="s">
        <v>86</v>
      </c>
      <c r="F13" s="65"/>
      <c r="G13" s="65"/>
      <c r="H13" s="64"/>
    </row>
    <row r="14" spans="1:8" ht="32.1" customHeight="1">
      <c r="A14" s="7" t="s">
        <v>87</v>
      </c>
      <c r="B14" s="66"/>
      <c r="C14" s="66"/>
      <c r="D14" s="64"/>
      <c r="E14" s="7" t="s">
        <v>88</v>
      </c>
      <c r="F14" s="65">
        <v>1028</v>
      </c>
      <c r="G14" s="65"/>
      <c r="H14" s="64"/>
    </row>
    <row r="15" spans="1:8" ht="32.1" customHeight="1">
      <c r="A15" s="7" t="s">
        <v>89</v>
      </c>
      <c r="B15" s="66"/>
      <c r="C15" s="66"/>
      <c r="D15" s="64"/>
      <c r="E15" s="67"/>
      <c r="F15" s="68"/>
      <c r="G15" s="68"/>
      <c r="H15" s="67"/>
    </row>
    <row r="16" spans="1:8" ht="32.1" customHeight="1">
      <c r="A16" s="7" t="s">
        <v>90</v>
      </c>
      <c r="B16" s="66"/>
      <c r="C16" s="66"/>
      <c r="D16" s="64"/>
      <c r="E16" s="69"/>
      <c r="F16" s="68"/>
      <c r="G16" s="68"/>
      <c r="H16" s="67"/>
    </row>
    <row r="17" spans="1:8" ht="32.1" customHeight="1">
      <c r="A17" s="15" t="s">
        <v>91</v>
      </c>
      <c r="B17" s="16"/>
      <c r="C17" s="16"/>
      <c r="D17" s="16"/>
      <c r="E17" s="15" t="s">
        <v>92</v>
      </c>
      <c r="F17" s="70">
        <f>SUM(F6:F14)</f>
        <v>2373</v>
      </c>
      <c r="G17" s="70"/>
      <c r="H17" s="71"/>
    </row>
    <row r="18" spans="1:8" ht="19.5">
      <c r="A18" s="19" t="s">
        <v>93</v>
      </c>
      <c r="B18" s="72"/>
      <c r="C18" s="72"/>
      <c r="D18" s="72"/>
      <c r="E18" s="72"/>
      <c r="F18" s="72"/>
      <c r="G18" s="72"/>
      <c r="H18" s="72"/>
    </row>
    <row r="19" spans="1:8" ht="18.75">
      <c r="A19" s="19" t="s">
        <v>94</v>
      </c>
    </row>
  </sheetData>
  <sheetProtection formatCells="0" formatColumns="0" formatRows="0" insertColumns="0" insertRows="0" insertHyperlinks="0" deleteColumns="0" deleteRows="0" sort="0" autoFilter="0" pivotTables="0"/>
  <mergeCells count="5">
    <mergeCell ref="A2:H2"/>
    <mergeCell ref="B4:D4"/>
    <mergeCell ref="F4:H4"/>
    <mergeCell ref="A4:A5"/>
    <mergeCell ref="E4:E5"/>
  </mergeCells>
  <phoneticPr fontId="15" type="noConversion"/>
  <printOptions horizontalCentered="1"/>
  <pageMargins left="0.74791666666666701" right="0.74791666666666701" top="0.98402777777777795" bottom="0.78680555555555598" header="0.51180555555555596" footer="0.51180555555555596"/>
  <pageSetup paperSize="9" scale="84" firstPageNumber="2" orientation="landscape" useFirstPageNumber="1"/>
  <headerFooter scaleWithDoc="0" alignWithMargins="0">
    <oddFooter>&amp;C第 &amp;"Times New Roman,常规"&amp;P&amp;"宋体,常规"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indexed="45"/>
    <pageSetUpPr fitToPage="1"/>
  </sheetPr>
  <dimension ref="A1:XFB36"/>
  <sheetViews>
    <sheetView workbookViewId="0">
      <pane xSplit="1" ySplit="5" topLeftCell="B20" activePane="bottomRight" state="frozen"/>
      <selection pane="topRight"/>
      <selection pane="bottomLeft"/>
      <selection pane="bottomRight" activeCell="E36" sqref="E36"/>
    </sheetView>
  </sheetViews>
  <sheetFormatPr defaultColWidth="9" defaultRowHeight="13.5"/>
  <cols>
    <col min="1" max="1" width="42.5" style="21" customWidth="1"/>
    <col min="2" max="2" width="16.25" style="21" customWidth="1"/>
    <col min="3" max="3" width="16.25" style="22" customWidth="1"/>
    <col min="4" max="4" width="37.5" style="21" customWidth="1"/>
    <col min="5" max="6" width="16.25" style="21" customWidth="1"/>
    <col min="7" max="16382" width="9" style="21"/>
  </cols>
  <sheetData>
    <row r="1" spans="1:6" ht="18.95" customHeight="1">
      <c r="A1" s="23" t="s">
        <v>95</v>
      </c>
      <c r="B1" s="24"/>
      <c r="C1" s="25"/>
    </row>
    <row r="2" spans="1:6" ht="30" customHeight="1">
      <c r="A2" s="141" t="s">
        <v>96</v>
      </c>
      <c r="B2" s="141"/>
      <c r="C2" s="141"/>
      <c r="D2" s="141"/>
      <c r="E2" s="141"/>
      <c r="F2" s="141"/>
    </row>
    <row r="3" spans="1:6" ht="15.95" customHeight="1">
      <c r="A3" s="26"/>
      <c r="B3" s="27"/>
      <c r="F3" s="28" t="s">
        <v>2</v>
      </c>
    </row>
    <row r="4" spans="1:6" ht="21.75" customHeight="1">
      <c r="A4" s="142" t="s">
        <v>69</v>
      </c>
      <c r="B4" s="144" t="s">
        <v>97</v>
      </c>
      <c r="C4" s="145" t="s">
        <v>9</v>
      </c>
      <c r="D4" s="147" t="s">
        <v>69</v>
      </c>
      <c r="E4" s="144" t="s">
        <v>97</v>
      </c>
      <c r="F4" s="149" t="s">
        <v>9</v>
      </c>
    </row>
    <row r="5" spans="1:6" ht="21.75" customHeight="1">
      <c r="A5" s="143"/>
      <c r="B5" s="144"/>
      <c r="C5" s="146"/>
      <c r="D5" s="148"/>
      <c r="E5" s="144"/>
      <c r="F5" s="150"/>
    </row>
    <row r="6" spans="1:6" ht="21" customHeight="1">
      <c r="A6" s="30" t="s">
        <v>12</v>
      </c>
      <c r="B6" s="31">
        <f>B7+B19+B20</f>
        <v>377800</v>
      </c>
      <c r="C6" s="32">
        <v>20.927344367660101</v>
      </c>
      <c r="D6" s="33" t="s">
        <v>13</v>
      </c>
      <c r="E6" s="34">
        <v>21083</v>
      </c>
      <c r="F6" s="35">
        <v>4.54</v>
      </c>
    </row>
    <row r="7" spans="1:6" ht="21" customHeight="1">
      <c r="A7" s="36" t="s">
        <v>14</v>
      </c>
      <c r="B7" s="37">
        <f>SUM(B8:B18)</f>
        <v>361874</v>
      </c>
      <c r="C7" s="32">
        <v>22.051448094895999</v>
      </c>
      <c r="D7" s="33" t="s">
        <v>98</v>
      </c>
      <c r="E7" s="34">
        <v>21854</v>
      </c>
      <c r="F7" s="35">
        <v>18.28</v>
      </c>
    </row>
    <row r="8" spans="1:6" ht="21" customHeight="1">
      <c r="A8" s="38" t="s">
        <v>16</v>
      </c>
      <c r="B8" s="39">
        <v>74515</v>
      </c>
      <c r="C8" s="32">
        <v>12.3296550892426</v>
      </c>
      <c r="D8" s="33" t="s">
        <v>17</v>
      </c>
      <c r="E8" s="34">
        <v>50570</v>
      </c>
      <c r="F8" s="35">
        <v>7.53</v>
      </c>
    </row>
    <row r="9" spans="1:6" ht="21" customHeight="1">
      <c r="A9" s="38" t="s">
        <v>18</v>
      </c>
      <c r="B9" s="39">
        <v>104170</v>
      </c>
      <c r="C9" s="32">
        <v>25.439526034391399</v>
      </c>
      <c r="D9" s="33" t="s">
        <v>19</v>
      </c>
      <c r="E9" s="34">
        <v>2728</v>
      </c>
      <c r="F9" s="35">
        <v>3.61</v>
      </c>
    </row>
    <row r="10" spans="1:6" ht="21" customHeight="1">
      <c r="A10" s="38" t="s">
        <v>20</v>
      </c>
      <c r="B10" s="39">
        <v>58151</v>
      </c>
      <c r="C10" s="32">
        <v>16.649615855248602</v>
      </c>
      <c r="D10" s="33" t="s">
        <v>21</v>
      </c>
      <c r="E10" s="34">
        <v>939</v>
      </c>
      <c r="F10" s="35">
        <v>10.6</v>
      </c>
    </row>
    <row r="11" spans="1:6" ht="21" customHeight="1">
      <c r="A11" s="38" t="s">
        <v>22</v>
      </c>
      <c r="B11" s="39">
        <v>28836</v>
      </c>
      <c r="C11" s="32">
        <v>32.287365813377399</v>
      </c>
      <c r="D11" s="33" t="s">
        <v>23</v>
      </c>
      <c r="E11" s="34">
        <v>56604</v>
      </c>
      <c r="F11" s="35">
        <v>5.57</v>
      </c>
    </row>
    <row r="12" spans="1:6" ht="21" customHeight="1">
      <c r="A12" s="38" t="s">
        <v>24</v>
      </c>
      <c r="B12" s="39"/>
      <c r="C12" s="32"/>
      <c r="D12" s="33" t="s">
        <v>99</v>
      </c>
      <c r="E12" s="34">
        <v>19952</v>
      </c>
      <c r="F12" s="35">
        <v>12.74</v>
      </c>
    </row>
    <row r="13" spans="1:6" ht="21" customHeight="1">
      <c r="A13" s="38" t="s">
        <v>26</v>
      </c>
      <c r="B13" s="39">
        <v>29615</v>
      </c>
      <c r="C13" s="32">
        <v>25.407579928011899</v>
      </c>
      <c r="D13" s="33" t="s">
        <v>27</v>
      </c>
      <c r="E13" s="34">
        <v>1153</v>
      </c>
      <c r="F13" s="35">
        <v>13.82</v>
      </c>
    </row>
    <row r="14" spans="1:6" ht="21" customHeight="1">
      <c r="A14" s="38" t="s">
        <v>28</v>
      </c>
      <c r="B14" s="39">
        <v>27574</v>
      </c>
      <c r="C14" s="32">
        <v>27.989231340512401</v>
      </c>
      <c r="D14" s="33" t="s">
        <v>29</v>
      </c>
      <c r="E14" s="34">
        <v>113488</v>
      </c>
      <c r="F14" s="35">
        <v>3.27</v>
      </c>
    </row>
    <row r="15" spans="1:6" ht="21" customHeight="1">
      <c r="A15" s="38" t="s">
        <v>30</v>
      </c>
      <c r="B15" s="39">
        <v>18512</v>
      </c>
      <c r="C15" s="32">
        <v>32.597951436143497</v>
      </c>
      <c r="D15" s="33" t="s">
        <v>31</v>
      </c>
      <c r="E15" s="34">
        <v>2171</v>
      </c>
      <c r="F15" s="35">
        <v>9.31</v>
      </c>
    </row>
    <row r="16" spans="1:6" ht="21" customHeight="1">
      <c r="A16" s="38" t="s">
        <v>32</v>
      </c>
      <c r="B16" s="39">
        <v>4421</v>
      </c>
      <c r="C16" s="32">
        <v>25.418439716312101</v>
      </c>
      <c r="D16" s="33" t="s">
        <v>33</v>
      </c>
      <c r="E16" s="34">
        <v>529</v>
      </c>
      <c r="F16" s="35">
        <v>9.52</v>
      </c>
    </row>
    <row r="17" spans="1:6" ht="21" customHeight="1">
      <c r="A17" s="38" t="s">
        <v>34</v>
      </c>
      <c r="B17" s="39">
        <v>16080</v>
      </c>
      <c r="C17" s="32">
        <v>25.4388017786099</v>
      </c>
      <c r="D17" s="33" t="s">
        <v>100</v>
      </c>
      <c r="E17" s="34">
        <v>615</v>
      </c>
      <c r="F17" s="35">
        <v>14.95</v>
      </c>
    </row>
    <row r="18" spans="1:6" ht="21" customHeight="1">
      <c r="A18" s="38" t="s">
        <v>36</v>
      </c>
      <c r="B18" s="39"/>
      <c r="C18" s="32"/>
      <c r="D18" s="33" t="s">
        <v>37</v>
      </c>
      <c r="E18" s="34">
        <v>750</v>
      </c>
      <c r="F18" s="35">
        <v>5.63</v>
      </c>
    </row>
    <row r="19" spans="1:6" ht="21" customHeight="1">
      <c r="A19" s="36" t="s">
        <v>38</v>
      </c>
      <c r="B19" s="39"/>
      <c r="C19" s="32"/>
      <c r="D19" s="33" t="s">
        <v>39</v>
      </c>
      <c r="E19" s="34">
        <v>30</v>
      </c>
      <c r="F19" s="35"/>
    </row>
    <row r="20" spans="1:6" ht="21" customHeight="1">
      <c r="A20" s="36" t="s">
        <v>41</v>
      </c>
      <c r="B20" s="39">
        <v>15926</v>
      </c>
      <c r="C20" s="32">
        <v>0</v>
      </c>
      <c r="D20" s="33" t="s">
        <v>43</v>
      </c>
      <c r="E20" s="34">
        <v>1081</v>
      </c>
      <c r="F20" s="35">
        <v>1.79</v>
      </c>
    </row>
    <row r="21" spans="1:6" ht="21" customHeight="1">
      <c r="A21" s="36" t="s">
        <v>44</v>
      </c>
      <c r="B21" s="37">
        <f>SUM(B22,B30:B34)</f>
        <v>105010</v>
      </c>
      <c r="C21" s="32">
        <v>-25.482014490593901</v>
      </c>
      <c r="D21" s="33" t="s">
        <v>45</v>
      </c>
      <c r="E21" s="34">
        <v>343</v>
      </c>
      <c r="F21" s="35"/>
    </row>
    <row r="22" spans="1:6" ht="21" customHeight="1">
      <c r="A22" s="36" t="s">
        <v>47</v>
      </c>
      <c r="B22" s="37">
        <f>SUM(B23:B29)</f>
        <v>15195</v>
      </c>
      <c r="C22" s="32">
        <v>11.001534078457199</v>
      </c>
      <c r="D22" s="33" t="s">
        <v>48</v>
      </c>
      <c r="E22" s="34">
        <v>10</v>
      </c>
      <c r="F22" s="35"/>
    </row>
    <row r="23" spans="1:6" ht="21" customHeight="1">
      <c r="A23" s="36" t="s">
        <v>49</v>
      </c>
      <c r="B23" s="39"/>
      <c r="C23" s="32"/>
      <c r="D23" s="33" t="s">
        <v>101</v>
      </c>
      <c r="E23" s="34">
        <v>1000</v>
      </c>
      <c r="F23" s="35">
        <v>0</v>
      </c>
    </row>
    <row r="24" spans="1:6" ht="21" customHeight="1">
      <c r="A24" s="36" t="s">
        <v>52</v>
      </c>
      <c r="B24" s="39">
        <v>11279</v>
      </c>
      <c r="C24" s="32">
        <v>11.0028540497982</v>
      </c>
      <c r="D24" s="40" t="s">
        <v>102</v>
      </c>
      <c r="E24" s="41">
        <v>3900</v>
      </c>
      <c r="F24" s="35">
        <v>-50.41</v>
      </c>
    </row>
    <row r="25" spans="1:6" ht="21" customHeight="1">
      <c r="A25" s="36" t="s">
        <v>53</v>
      </c>
      <c r="B25" s="39">
        <v>3916</v>
      </c>
      <c r="C25" s="32">
        <v>10.9977324263039</v>
      </c>
      <c r="D25" s="40" t="s">
        <v>103</v>
      </c>
      <c r="E25" s="41" t="s">
        <v>103</v>
      </c>
      <c r="F25" s="42"/>
    </row>
    <row r="26" spans="1:6" ht="21" customHeight="1">
      <c r="A26" s="36" t="s">
        <v>55</v>
      </c>
      <c r="B26" s="39"/>
      <c r="C26" s="32"/>
      <c r="D26" s="43"/>
      <c r="E26" s="44"/>
      <c r="F26" s="43"/>
    </row>
    <row r="27" spans="1:6" ht="21" customHeight="1">
      <c r="A27" s="36" t="s">
        <v>56</v>
      </c>
      <c r="B27" s="39"/>
      <c r="C27" s="32"/>
      <c r="D27" s="43"/>
      <c r="E27" s="44"/>
      <c r="F27" s="43"/>
    </row>
    <row r="28" spans="1:6" ht="21" customHeight="1">
      <c r="A28" s="36" t="s">
        <v>57</v>
      </c>
      <c r="B28" s="39"/>
      <c r="C28" s="32"/>
      <c r="D28" s="43"/>
      <c r="E28" s="44"/>
      <c r="F28" s="43"/>
    </row>
    <row r="29" spans="1:6" ht="21" customHeight="1">
      <c r="A29" s="36" t="s">
        <v>58</v>
      </c>
      <c r="B29" s="39"/>
      <c r="C29" s="32"/>
      <c r="D29" s="43"/>
      <c r="E29" s="44"/>
      <c r="F29" s="43"/>
    </row>
    <row r="30" spans="1:6" ht="21" customHeight="1">
      <c r="A30" s="38" t="s">
        <v>59</v>
      </c>
      <c r="B30" s="39">
        <v>9605</v>
      </c>
      <c r="C30" s="32">
        <v>0.50224965993513104</v>
      </c>
      <c r="D30" s="43"/>
      <c r="E30" s="44"/>
      <c r="F30" s="43"/>
    </row>
    <row r="31" spans="1:6" ht="21" customHeight="1">
      <c r="A31" s="38" t="s">
        <v>60</v>
      </c>
      <c r="B31" s="39">
        <v>2609</v>
      </c>
      <c r="C31" s="32">
        <v>-2.6129152668906399</v>
      </c>
      <c r="D31" s="43"/>
      <c r="E31" s="44"/>
      <c r="F31" s="43"/>
    </row>
    <row r="32" spans="1:6" ht="21" customHeight="1">
      <c r="A32" s="38" t="s">
        <v>61</v>
      </c>
      <c r="B32" s="39"/>
      <c r="C32" s="32"/>
      <c r="D32" s="29"/>
      <c r="E32" s="45"/>
      <c r="F32" s="46"/>
    </row>
    <row r="33" spans="1:6" ht="21" customHeight="1">
      <c r="A33" s="38" t="s">
        <v>62</v>
      </c>
      <c r="B33" s="39">
        <v>77601</v>
      </c>
      <c r="C33" s="32">
        <v>-32.501500430558302</v>
      </c>
      <c r="D33" s="29"/>
      <c r="E33" s="45"/>
      <c r="F33" s="46"/>
    </row>
    <row r="34" spans="1:6" ht="21" customHeight="1">
      <c r="A34" s="38" t="s">
        <v>63</v>
      </c>
      <c r="B34" s="39">
        <v>0</v>
      </c>
      <c r="C34" s="32">
        <v>-100</v>
      </c>
      <c r="D34" s="47"/>
      <c r="E34" s="47"/>
      <c r="F34" s="47"/>
    </row>
    <row r="35" spans="1:6" ht="21" customHeight="1">
      <c r="A35" s="48" t="s">
        <v>64</v>
      </c>
      <c r="B35" s="49">
        <f>B6+B21</f>
        <v>482810</v>
      </c>
      <c r="C35" s="50">
        <v>6.5011095474017297</v>
      </c>
      <c r="D35" s="29" t="s">
        <v>65</v>
      </c>
      <c r="E35" s="45">
        <f>SUM(E6:E26)</f>
        <v>298800</v>
      </c>
      <c r="F35" s="46">
        <v>7.56</v>
      </c>
    </row>
    <row r="36" spans="1:6" ht="21" customHeight="1">
      <c r="A36" s="19" t="s">
        <v>104</v>
      </c>
      <c r="B36" s="51"/>
      <c r="C36" s="52"/>
    </row>
  </sheetData>
  <sheetProtection formatCells="0" formatColumns="0" formatRows="0" insertColumns="0" insertRows="0" insertHyperlinks="0" deleteColumns="0" deleteRows="0" sort="0" autoFilter="0" pivotTables="0"/>
  <mergeCells count="7">
    <mergeCell ref="A2:F2"/>
    <mergeCell ref="A4:A5"/>
    <mergeCell ref="B4:B5"/>
    <mergeCell ref="C4:C5"/>
    <mergeCell ref="D4:D5"/>
    <mergeCell ref="E4:E5"/>
    <mergeCell ref="F4:F5"/>
  </mergeCells>
  <phoneticPr fontId="15" type="noConversion"/>
  <printOptions horizontalCentered="1"/>
  <pageMargins left="0.74791666666666701" right="0.74791666666666701" top="0.98402777777777795" bottom="0.78680555555555598" header="0.51180555555555596" footer="0.51180555555555596"/>
  <pageSetup paperSize="9" scale="61" firstPageNumber="7" orientation="landscape" useFirstPageNumber="1"/>
  <headerFooter scaleWithDoc="0" alignWithMargins="0">
    <oddFooter>&amp;C第 &amp;"Times New Roman,常规"&amp;P&amp;"宋体,常规"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AR27"/>
  <sheetViews>
    <sheetView showGridLines="0" workbookViewId="0">
      <selection activeCell="X30" sqref="X30"/>
    </sheetView>
  </sheetViews>
  <sheetFormatPr defaultColWidth="6.875" defaultRowHeight="12.75" customHeight="1"/>
  <cols>
    <col min="1" max="1" width="21" style="106" customWidth="1"/>
    <col min="2" max="2" width="7.25" style="106" customWidth="1"/>
    <col min="3" max="3" width="7.375" style="106" customWidth="1"/>
    <col min="4" max="4" width="6.75" style="106" customWidth="1"/>
    <col min="5" max="5" width="6.25" style="106" customWidth="1"/>
    <col min="6" max="6" width="5.125" style="106" customWidth="1"/>
    <col min="7" max="7" width="6" style="106" customWidth="1"/>
    <col min="8" max="8" width="5.5" style="106" customWidth="1"/>
    <col min="9" max="9" width="6.25" style="106" customWidth="1"/>
    <col min="10" max="31" width="4.375" style="106" customWidth="1"/>
    <col min="32" max="32" width="6.875" style="106" customWidth="1"/>
    <col min="33" max="33" width="6.5" style="106" customWidth="1"/>
    <col min="34" max="34" width="4.375" style="106" customWidth="1"/>
    <col min="35" max="35" width="6" style="106" customWidth="1"/>
    <col min="36" max="39" width="4.375" style="106" customWidth="1"/>
    <col min="40" max="40" width="5.875" style="106" customWidth="1"/>
    <col min="41" max="44" width="4.375" style="106" customWidth="1"/>
    <col min="45" max="256" width="6.875" style="106"/>
    <col min="257" max="257" width="21" style="106" customWidth="1"/>
    <col min="258" max="258" width="7.25" style="106" customWidth="1"/>
    <col min="259" max="259" width="7.375" style="106" customWidth="1"/>
    <col min="260" max="260" width="6.75" style="106" customWidth="1"/>
    <col min="261" max="261" width="6.25" style="106" customWidth="1"/>
    <col min="262" max="262" width="5.125" style="106" customWidth="1"/>
    <col min="263" max="263" width="6" style="106" customWidth="1"/>
    <col min="264" max="264" width="5.5" style="106" customWidth="1"/>
    <col min="265" max="265" width="6.25" style="106" customWidth="1"/>
    <col min="266" max="287" width="4.375" style="106" customWidth="1"/>
    <col min="288" max="288" width="6.875" style="106" customWidth="1"/>
    <col min="289" max="289" width="6.5" style="106" customWidth="1"/>
    <col min="290" max="290" width="4.375" style="106" customWidth="1"/>
    <col min="291" max="291" width="6" style="106" customWidth="1"/>
    <col min="292" max="295" width="4.375" style="106" customWidth="1"/>
    <col min="296" max="296" width="5.875" style="106" customWidth="1"/>
    <col min="297" max="300" width="4.375" style="106" customWidth="1"/>
    <col min="301" max="512" width="6.875" style="106"/>
    <col min="513" max="513" width="21" style="106" customWidth="1"/>
    <col min="514" max="514" width="7.25" style="106" customWidth="1"/>
    <col min="515" max="515" width="7.375" style="106" customWidth="1"/>
    <col min="516" max="516" width="6.75" style="106" customWidth="1"/>
    <col min="517" max="517" width="6.25" style="106" customWidth="1"/>
    <col min="518" max="518" width="5.125" style="106" customWidth="1"/>
    <col min="519" max="519" width="6" style="106" customWidth="1"/>
    <col min="520" max="520" width="5.5" style="106" customWidth="1"/>
    <col min="521" max="521" width="6.25" style="106" customWidth="1"/>
    <col min="522" max="543" width="4.375" style="106" customWidth="1"/>
    <col min="544" max="544" width="6.875" style="106" customWidth="1"/>
    <col min="545" max="545" width="6.5" style="106" customWidth="1"/>
    <col min="546" max="546" width="4.375" style="106" customWidth="1"/>
    <col min="547" max="547" width="6" style="106" customWidth="1"/>
    <col min="548" max="551" width="4.375" style="106" customWidth="1"/>
    <col min="552" max="552" width="5.875" style="106" customWidth="1"/>
    <col min="553" max="556" width="4.375" style="106" customWidth="1"/>
    <col min="557" max="768" width="6.875" style="106"/>
    <col min="769" max="769" width="21" style="106" customWidth="1"/>
    <col min="770" max="770" width="7.25" style="106" customWidth="1"/>
    <col min="771" max="771" width="7.375" style="106" customWidth="1"/>
    <col min="772" max="772" width="6.75" style="106" customWidth="1"/>
    <col min="773" max="773" width="6.25" style="106" customWidth="1"/>
    <col min="774" max="774" width="5.125" style="106" customWidth="1"/>
    <col min="775" max="775" width="6" style="106" customWidth="1"/>
    <col min="776" max="776" width="5.5" style="106" customWidth="1"/>
    <col min="777" max="777" width="6.25" style="106" customWidth="1"/>
    <col min="778" max="799" width="4.375" style="106" customWidth="1"/>
    <col min="800" max="800" width="6.875" style="106" customWidth="1"/>
    <col min="801" max="801" width="6.5" style="106" customWidth="1"/>
    <col min="802" max="802" width="4.375" style="106" customWidth="1"/>
    <col min="803" max="803" width="6" style="106" customWidth="1"/>
    <col min="804" max="807" width="4.375" style="106" customWidth="1"/>
    <col min="808" max="808" width="5.875" style="106" customWidth="1"/>
    <col min="809" max="812" width="4.375" style="106" customWidth="1"/>
    <col min="813" max="1024" width="6.875" style="106"/>
    <col min="1025" max="1025" width="21" style="106" customWidth="1"/>
    <col min="1026" max="1026" width="7.25" style="106" customWidth="1"/>
    <col min="1027" max="1027" width="7.375" style="106" customWidth="1"/>
    <col min="1028" max="1028" width="6.75" style="106" customWidth="1"/>
    <col min="1029" max="1029" width="6.25" style="106" customWidth="1"/>
    <col min="1030" max="1030" width="5.125" style="106" customWidth="1"/>
    <col min="1031" max="1031" width="6" style="106" customWidth="1"/>
    <col min="1032" max="1032" width="5.5" style="106" customWidth="1"/>
    <col min="1033" max="1033" width="6.25" style="106" customWidth="1"/>
    <col min="1034" max="1055" width="4.375" style="106" customWidth="1"/>
    <col min="1056" max="1056" width="6.875" style="106" customWidth="1"/>
    <col min="1057" max="1057" width="6.5" style="106" customWidth="1"/>
    <col min="1058" max="1058" width="4.375" style="106" customWidth="1"/>
    <col min="1059" max="1059" width="6" style="106" customWidth="1"/>
    <col min="1060" max="1063" width="4.375" style="106" customWidth="1"/>
    <col min="1064" max="1064" width="5.875" style="106" customWidth="1"/>
    <col min="1065" max="1068" width="4.375" style="106" customWidth="1"/>
    <col min="1069" max="1280" width="6.875" style="106"/>
    <col min="1281" max="1281" width="21" style="106" customWidth="1"/>
    <col min="1282" max="1282" width="7.25" style="106" customWidth="1"/>
    <col min="1283" max="1283" width="7.375" style="106" customWidth="1"/>
    <col min="1284" max="1284" width="6.75" style="106" customWidth="1"/>
    <col min="1285" max="1285" width="6.25" style="106" customWidth="1"/>
    <col min="1286" max="1286" width="5.125" style="106" customWidth="1"/>
    <col min="1287" max="1287" width="6" style="106" customWidth="1"/>
    <col min="1288" max="1288" width="5.5" style="106" customWidth="1"/>
    <col min="1289" max="1289" width="6.25" style="106" customWidth="1"/>
    <col min="1290" max="1311" width="4.375" style="106" customWidth="1"/>
    <col min="1312" max="1312" width="6.875" style="106" customWidth="1"/>
    <col min="1313" max="1313" width="6.5" style="106" customWidth="1"/>
    <col min="1314" max="1314" width="4.375" style="106" customWidth="1"/>
    <col min="1315" max="1315" width="6" style="106" customWidth="1"/>
    <col min="1316" max="1319" width="4.375" style="106" customWidth="1"/>
    <col min="1320" max="1320" width="5.875" style="106" customWidth="1"/>
    <col min="1321" max="1324" width="4.375" style="106" customWidth="1"/>
    <col min="1325" max="1536" width="6.875" style="106"/>
    <col min="1537" max="1537" width="21" style="106" customWidth="1"/>
    <col min="1538" max="1538" width="7.25" style="106" customWidth="1"/>
    <col min="1539" max="1539" width="7.375" style="106" customWidth="1"/>
    <col min="1540" max="1540" width="6.75" style="106" customWidth="1"/>
    <col min="1541" max="1541" width="6.25" style="106" customWidth="1"/>
    <col min="1542" max="1542" width="5.125" style="106" customWidth="1"/>
    <col min="1543" max="1543" width="6" style="106" customWidth="1"/>
    <col min="1544" max="1544" width="5.5" style="106" customWidth="1"/>
    <col min="1545" max="1545" width="6.25" style="106" customWidth="1"/>
    <col min="1546" max="1567" width="4.375" style="106" customWidth="1"/>
    <col min="1568" max="1568" width="6.875" style="106" customWidth="1"/>
    <col min="1569" max="1569" width="6.5" style="106" customWidth="1"/>
    <col min="1570" max="1570" width="4.375" style="106" customWidth="1"/>
    <col min="1571" max="1571" width="6" style="106" customWidth="1"/>
    <col min="1572" max="1575" width="4.375" style="106" customWidth="1"/>
    <col min="1576" max="1576" width="5.875" style="106" customWidth="1"/>
    <col min="1577" max="1580" width="4.375" style="106" customWidth="1"/>
    <col min="1581" max="1792" width="6.875" style="106"/>
    <col min="1793" max="1793" width="21" style="106" customWidth="1"/>
    <col min="1794" max="1794" width="7.25" style="106" customWidth="1"/>
    <col min="1795" max="1795" width="7.375" style="106" customWidth="1"/>
    <col min="1796" max="1796" width="6.75" style="106" customWidth="1"/>
    <col min="1797" max="1797" width="6.25" style="106" customWidth="1"/>
    <col min="1798" max="1798" width="5.125" style="106" customWidth="1"/>
    <col min="1799" max="1799" width="6" style="106" customWidth="1"/>
    <col min="1800" max="1800" width="5.5" style="106" customWidth="1"/>
    <col min="1801" max="1801" width="6.25" style="106" customWidth="1"/>
    <col min="1802" max="1823" width="4.375" style="106" customWidth="1"/>
    <col min="1824" max="1824" width="6.875" style="106" customWidth="1"/>
    <col min="1825" max="1825" width="6.5" style="106" customWidth="1"/>
    <col min="1826" max="1826" width="4.375" style="106" customWidth="1"/>
    <col min="1827" max="1827" width="6" style="106" customWidth="1"/>
    <col min="1828" max="1831" width="4.375" style="106" customWidth="1"/>
    <col min="1832" max="1832" width="5.875" style="106" customWidth="1"/>
    <col min="1833" max="1836" width="4.375" style="106" customWidth="1"/>
    <col min="1837" max="2048" width="6.875" style="106"/>
    <col min="2049" max="2049" width="21" style="106" customWidth="1"/>
    <col min="2050" max="2050" width="7.25" style="106" customWidth="1"/>
    <col min="2051" max="2051" width="7.375" style="106" customWidth="1"/>
    <col min="2052" max="2052" width="6.75" style="106" customWidth="1"/>
    <col min="2053" max="2053" width="6.25" style="106" customWidth="1"/>
    <col min="2054" max="2054" width="5.125" style="106" customWidth="1"/>
    <col min="2055" max="2055" width="6" style="106" customWidth="1"/>
    <col min="2056" max="2056" width="5.5" style="106" customWidth="1"/>
    <col min="2057" max="2057" width="6.25" style="106" customWidth="1"/>
    <col min="2058" max="2079" width="4.375" style="106" customWidth="1"/>
    <col min="2080" max="2080" width="6.875" style="106" customWidth="1"/>
    <col min="2081" max="2081" width="6.5" style="106" customWidth="1"/>
    <col min="2082" max="2082" width="4.375" style="106" customWidth="1"/>
    <col min="2083" max="2083" width="6" style="106" customWidth="1"/>
    <col min="2084" max="2087" width="4.375" style="106" customWidth="1"/>
    <col min="2088" max="2088" width="5.875" style="106" customWidth="1"/>
    <col min="2089" max="2092" width="4.375" style="106" customWidth="1"/>
    <col min="2093" max="2304" width="6.875" style="106"/>
    <col min="2305" max="2305" width="21" style="106" customWidth="1"/>
    <col min="2306" max="2306" width="7.25" style="106" customWidth="1"/>
    <col min="2307" max="2307" width="7.375" style="106" customWidth="1"/>
    <col min="2308" max="2308" width="6.75" style="106" customWidth="1"/>
    <col min="2309" max="2309" width="6.25" style="106" customWidth="1"/>
    <col min="2310" max="2310" width="5.125" style="106" customWidth="1"/>
    <col min="2311" max="2311" width="6" style="106" customWidth="1"/>
    <col min="2312" max="2312" width="5.5" style="106" customWidth="1"/>
    <col min="2313" max="2313" width="6.25" style="106" customWidth="1"/>
    <col min="2314" max="2335" width="4.375" style="106" customWidth="1"/>
    <col min="2336" max="2336" width="6.875" style="106" customWidth="1"/>
    <col min="2337" max="2337" width="6.5" style="106" customWidth="1"/>
    <col min="2338" max="2338" width="4.375" style="106" customWidth="1"/>
    <col min="2339" max="2339" width="6" style="106" customWidth="1"/>
    <col min="2340" max="2343" width="4.375" style="106" customWidth="1"/>
    <col min="2344" max="2344" width="5.875" style="106" customWidth="1"/>
    <col min="2345" max="2348" width="4.375" style="106" customWidth="1"/>
    <col min="2349" max="2560" width="6.875" style="106"/>
    <col min="2561" max="2561" width="21" style="106" customWidth="1"/>
    <col min="2562" max="2562" width="7.25" style="106" customWidth="1"/>
    <col min="2563" max="2563" width="7.375" style="106" customWidth="1"/>
    <col min="2564" max="2564" width="6.75" style="106" customWidth="1"/>
    <col min="2565" max="2565" width="6.25" style="106" customWidth="1"/>
    <col min="2566" max="2566" width="5.125" style="106" customWidth="1"/>
    <col min="2567" max="2567" width="6" style="106" customWidth="1"/>
    <col min="2568" max="2568" width="5.5" style="106" customWidth="1"/>
    <col min="2569" max="2569" width="6.25" style="106" customWidth="1"/>
    <col min="2570" max="2591" width="4.375" style="106" customWidth="1"/>
    <col min="2592" max="2592" width="6.875" style="106" customWidth="1"/>
    <col min="2593" max="2593" width="6.5" style="106" customWidth="1"/>
    <col min="2594" max="2594" width="4.375" style="106" customWidth="1"/>
    <col min="2595" max="2595" width="6" style="106" customWidth="1"/>
    <col min="2596" max="2599" width="4.375" style="106" customWidth="1"/>
    <col min="2600" max="2600" width="5.875" style="106" customWidth="1"/>
    <col min="2601" max="2604" width="4.375" style="106" customWidth="1"/>
    <col min="2605" max="2816" width="6.875" style="106"/>
    <col min="2817" max="2817" width="21" style="106" customWidth="1"/>
    <col min="2818" max="2818" width="7.25" style="106" customWidth="1"/>
    <col min="2819" max="2819" width="7.375" style="106" customWidth="1"/>
    <col min="2820" max="2820" width="6.75" style="106" customWidth="1"/>
    <col min="2821" max="2821" width="6.25" style="106" customWidth="1"/>
    <col min="2822" max="2822" width="5.125" style="106" customWidth="1"/>
    <col min="2823" max="2823" width="6" style="106" customWidth="1"/>
    <col min="2824" max="2824" width="5.5" style="106" customWidth="1"/>
    <col min="2825" max="2825" width="6.25" style="106" customWidth="1"/>
    <col min="2826" max="2847" width="4.375" style="106" customWidth="1"/>
    <col min="2848" max="2848" width="6.875" style="106" customWidth="1"/>
    <col min="2849" max="2849" width="6.5" style="106" customWidth="1"/>
    <col min="2850" max="2850" width="4.375" style="106" customWidth="1"/>
    <col min="2851" max="2851" width="6" style="106" customWidth="1"/>
    <col min="2852" max="2855" width="4.375" style="106" customWidth="1"/>
    <col min="2856" max="2856" width="5.875" style="106" customWidth="1"/>
    <col min="2857" max="2860" width="4.375" style="106" customWidth="1"/>
    <col min="2861" max="3072" width="6.875" style="106"/>
    <col min="3073" max="3073" width="21" style="106" customWidth="1"/>
    <col min="3074" max="3074" width="7.25" style="106" customWidth="1"/>
    <col min="3075" max="3075" width="7.375" style="106" customWidth="1"/>
    <col min="3076" max="3076" width="6.75" style="106" customWidth="1"/>
    <col min="3077" max="3077" width="6.25" style="106" customWidth="1"/>
    <col min="3078" max="3078" width="5.125" style="106" customWidth="1"/>
    <col min="3079" max="3079" width="6" style="106" customWidth="1"/>
    <col min="3080" max="3080" width="5.5" style="106" customWidth="1"/>
    <col min="3081" max="3081" width="6.25" style="106" customWidth="1"/>
    <col min="3082" max="3103" width="4.375" style="106" customWidth="1"/>
    <col min="3104" max="3104" width="6.875" style="106" customWidth="1"/>
    <col min="3105" max="3105" width="6.5" style="106" customWidth="1"/>
    <col min="3106" max="3106" width="4.375" style="106" customWidth="1"/>
    <col min="3107" max="3107" width="6" style="106" customWidth="1"/>
    <col min="3108" max="3111" width="4.375" style="106" customWidth="1"/>
    <col min="3112" max="3112" width="5.875" style="106" customWidth="1"/>
    <col min="3113" max="3116" width="4.375" style="106" customWidth="1"/>
    <col min="3117" max="3328" width="6.875" style="106"/>
    <col min="3329" max="3329" width="21" style="106" customWidth="1"/>
    <col min="3330" max="3330" width="7.25" style="106" customWidth="1"/>
    <col min="3331" max="3331" width="7.375" style="106" customWidth="1"/>
    <col min="3332" max="3332" width="6.75" style="106" customWidth="1"/>
    <col min="3333" max="3333" width="6.25" style="106" customWidth="1"/>
    <col min="3334" max="3334" width="5.125" style="106" customWidth="1"/>
    <col min="3335" max="3335" width="6" style="106" customWidth="1"/>
    <col min="3336" max="3336" width="5.5" style="106" customWidth="1"/>
    <col min="3337" max="3337" width="6.25" style="106" customWidth="1"/>
    <col min="3338" max="3359" width="4.375" style="106" customWidth="1"/>
    <col min="3360" max="3360" width="6.875" style="106" customWidth="1"/>
    <col min="3361" max="3361" width="6.5" style="106" customWidth="1"/>
    <col min="3362" max="3362" width="4.375" style="106" customWidth="1"/>
    <col min="3363" max="3363" width="6" style="106" customWidth="1"/>
    <col min="3364" max="3367" width="4.375" style="106" customWidth="1"/>
    <col min="3368" max="3368" width="5.875" style="106" customWidth="1"/>
    <col min="3369" max="3372" width="4.375" style="106" customWidth="1"/>
    <col min="3373" max="3584" width="6.875" style="106"/>
    <col min="3585" max="3585" width="21" style="106" customWidth="1"/>
    <col min="3586" max="3586" width="7.25" style="106" customWidth="1"/>
    <col min="3587" max="3587" width="7.375" style="106" customWidth="1"/>
    <col min="3588" max="3588" width="6.75" style="106" customWidth="1"/>
    <col min="3589" max="3589" width="6.25" style="106" customWidth="1"/>
    <col min="3590" max="3590" width="5.125" style="106" customWidth="1"/>
    <col min="3591" max="3591" width="6" style="106" customWidth="1"/>
    <col min="3592" max="3592" width="5.5" style="106" customWidth="1"/>
    <col min="3593" max="3593" width="6.25" style="106" customWidth="1"/>
    <col min="3594" max="3615" width="4.375" style="106" customWidth="1"/>
    <col min="3616" max="3616" width="6.875" style="106" customWidth="1"/>
    <col min="3617" max="3617" width="6.5" style="106" customWidth="1"/>
    <col min="3618" max="3618" width="4.375" style="106" customWidth="1"/>
    <col min="3619" max="3619" width="6" style="106" customWidth="1"/>
    <col min="3620" max="3623" width="4.375" style="106" customWidth="1"/>
    <col min="3624" max="3624" width="5.875" style="106" customWidth="1"/>
    <col min="3625" max="3628" width="4.375" style="106" customWidth="1"/>
    <col min="3629" max="3840" width="6.875" style="106"/>
    <col min="3841" max="3841" width="21" style="106" customWidth="1"/>
    <col min="3842" max="3842" width="7.25" style="106" customWidth="1"/>
    <col min="3843" max="3843" width="7.375" style="106" customWidth="1"/>
    <col min="3844" max="3844" width="6.75" style="106" customWidth="1"/>
    <col min="3845" max="3845" width="6.25" style="106" customWidth="1"/>
    <col min="3846" max="3846" width="5.125" style="106" customWidth="1"/>
    <col min="3847" max="3847" width="6" style="106" customWidth="1"/>
    <col min="3848" max="3848" width="5.5" style="106" customWidth="1"/>
    <col min="3849" max="3849" width="6.25" style="106" customWidth="1"/>
    <col min="3850" max="3871" width="4.375" style="106" customWidth="1"/>
    <col min="3872" max="3872" width="6.875" style="106" customWidth="1"/>
    <col min="3873" max="3873" width="6.5" style="106" customWidth="1"/>
    <col min="3874" max="3874" width="4.375" style="106" customWidth="1"/>
    <col min="3875" max="3875" width="6" style="106" customWidth="1"/>
    <col min="3876" max="3879" width="4.375" style="106" customWidth="1"/>
    <col min="3880" max="3880" width="5.875" style="106" customWidth="1"/>
    <col min="3881" max="3884" width="4.375" style="106" customWidth="1"/>
    <col min="3885" max="4096" width="6.875" style="106"/>
    <col min="4097" max="4097" width="21" style="106" customWidth="1"/>
    <col min="4098" max="4098" width="7.25" style="106" customWidth="1"/>
    <col min="4099" max="4099" width="7.375" style="106" customWidth="1"/>
    <col min="4100" max="4100" width="6.75" style="106" customWidth="1"/>
    <col min="4101" max="4101" width="6.25" style="106" customWidth="1"/>
    <col min="4102" max="4102" width="5.125" style="106" customWidth="1"/>
    <col min="4103" max="4103" width="6" style="106" customWidth="1"/>
    <col min="4104" max="4104" width="5.5" style="106" customWidth="1"/>
    <col min="4105" max="4105" width="6.25" style="106" customWidth="1"/>
    <col min="4106" max="4127" width="4.375" style="106" customWidth="1"/>
    <col min="4128" max="4128" width="6.875" style="106" customWidth="1"/>
    <col min="4129" max="4129" width="6.5" style="106" customWidth="1"/>
    <col min="4130" max="4130" width="4.375" style="106" customWidth="1"/>
    <col min="4131" max="4131" width="6" style="106" customWidth="1"/>
    <col min="4132" max="4135" width="4.375" style="106" customWidth="1"/>
    <col min="4136" max="4136" width="5.875" style="106" customWidth="1"/>
    <col min="4137" max="4140" width="4.375" style="106" customWidth="1"/>
    <col min="4141" max="4352" width="6.875" style="106"/>
    <col min="4353" max="4353" width="21" style="106" customWidth="1"/>
    <col min="4354" max="4354" width="7.25" style="106" customWidth="1"/>
    <col min="4355" max="4355" width="7.375" style="106" customWidth="1"/>
    <col min="4356" max="4356" width="6.75" style="106" customWidth="1"/>
    <col min="4357" max="4357" width="6.25" style="106" customWidth="1"/>
    <col min="4358" max="4358" width="5.125" style="106" customWidth="1"/>
    <col min="4359" max="4359" width="6" style="106" customWidth="1"/>
    <col min="4360" max="4360" width="5.5" style="106" customWidth="1"/>
    <col min="4361" max="4361" width="6.25" style="106" customWidth="1"/>
    <col min="4362" max="4383" width="4.375" style="106" customWidth="1"/>
    <col min="4384" max="4384" width="6.875" style="106" customWidth="1"/>
    <col min="4385" max="4385" width="6.5" style="106" customWidth="1"/>
    <col min="4386" max="4386" width="4.375" style="106" customWidth="1"/>
    <col min="4387" max="4387" width="6" style="106" customWidth="1"/>
    <col min="4388" max="4391" width="4.375" style="106" customWidth="1"/>
    <col min="4392" max="4392" width="5.875" style="106" customWidth="1"/>
    <col min="4393" max="4396" width="4.375" style="106" customWidth="1"/>
    <col min="4397" max="4608" width="6.875" style="106"/>
    <col min="4609" max="4609" width="21" style="106" customWidth="1"/>
    <col min="4610" max="4610" width="7.25" style="106" customWidth="1"/>
    <col min="4611" max="4611" width="7.375" style="106" customWidth="1"/>
    <col min="4612" max="4612" width="6.75" style="106" customWidth="1"/>
    <col min="4613" max="4613" width="6.25" style="106" customWidth="1"/>
    <col min="4614" max="4614" width="5.125" style="106" customWidth="1"/>
    <col min="4615" max="4615" width="6" style="106" customWidth="1"/>
    <col min="4616" max="4616" width="5.5" style="106" customWidth="1"/>
    <col min="4617" max="4617" width="6.25" style="106" customWidth="1"/>
    <col min="4618" max="4639" width="4.375" style="106" customWidth="1"/>
    <col min="4640" max="4640" width="6.875" style="106" customWidth="1"/>
    <col min="4641" max="4641" width="6.5" style="106" customWidth="1"/>
    <col min="4642" max="4642" width="4.375" style="106" customWidth="1"/>
    <col min="4643" max="4643" width="6" style="106" customWidth="1"/>
    <col min="4644" max="4647" width="4.375" style="106" customWidth="1"/>
    <col min="4648" max="4648" width="5.875" style="106" customWidth="1"/>
    <col min="4649" max="4652" width="4.375" style="106" customWidth="1"/>
    <col min="4653" max="4864" width="6.875" style="106"/>
    <col min="4865" max="4865" width="21" style="106" customWidth="1"/>
    <col min="4866" max="4866" width="7.25" style="106" customWidth="1"/>
    <col min="4867" max="4867" width="7.375" style="106" customWidth="1"/>
    <col min="4868" max="4868" width="6.75" style="106" customWidth="1"/>
    <col min="4869" max="4869" width="6.25" style="106" customWidth="1"/>
    <col min="4870" max="4870" width="5.125" style="106" customWidth="1"/>
    <col min="4871" max="4871" width="6" style="106" customWidth="1"/>
    <col min="4872" max="4872" width="5.5" style="106" customWidth="1"/>
    <col min="4873" max="4873" width="6.25" style="106" customWidth="1"/>
    <col min="4874" max="4895" width="4.375" style="106" customWidth="1"/>
    <col min="4896" max="4896" width="6.875" style="106" customWidth="1"/>
    <col min="4897" max="4897" width="6.5" style="106" customWidth="1"/>
    <col min="4898" max="4898" width="4.375" style="106" customWidth="1"/>
    <col min="4899" max="4899" width="6" style="106" customWidth="1"/>
    <col min="4900" max="4903" width="4.375" style="106" customWidth="1"/>
    <col min="4904" max="4904" width="5.875" style="106" customWidth="1"/>
    <col min="4905" max="4908" width="4.375" style="106" customWidth="1"/>
    <col min="4909" max="5120" width="6.875" style="106"/>
    <col min="5121" max="5121" width="21" style="106" customWidth="1"/>
    <col min="5122" max="5122" width="7.25" style="106" customWidth="1"/>
    <col min="5123" max="5123" width="7.375" style="106" customWidth="1"/>
    <col min="5124" max="5124" width="6.75" style="106" customWidth="1"/>
    <col min="5125" max="5125" width="6.25" style="106" customWidth="1"/>
    <col min="5126" max="5126" width="5.125" style="106" customWidth="1"/>
    <col min="5127" max="5127" width="6" style="106" customWidth="1"/>
    <col min="5128" max="5128" width="5.5" style="106" customWidth="1"/>
    <col min="5129" max="5129" width="6.25" style="106" customWidth="1"/>
    <col min="5130" max="5151" width="4.375" style="106" customWidth="1"/>
    <col min="5152" max="5152" width="6.875" style="106" customWidth="1"/>
    <col min="5153" max="5153" width="6.5" style="106" customWidth="1"/>
    <col min="5154" max="5154" width="4.375" style="106" customWidth="1"/>
    <col min="5155" max="5155" width="6" style="106" customWidth="1"/>
    <col min="5156" max="5159" width="4.375" style="106" customWidth="1"/>
    <col min="5160" max="5160" width="5.875" style="106" customWidth="1"/>
    <col min="5161" max="5164" width="4.375" style="106" customWidth="1"/>
    <col min="5165" max="5376" width="6.875" style="106"/>
    <col min="5377" max="5377" width="21" style="106" customWidth="1"/>
    <col min="5378" max="5378" width="7.25" style="106" customWidth="1"/>
    <col min="5379" max="5379" width="7.375" style="106" customWidth="1"/>
    <col min="5380" max="5380" width="6.75" style="106" customWidth="1"/>
    <col min="5381" max="5381" width="6.25" style="106" customWidth="1"/>
    <col min="5382" max="5382" width="5.125" style="106" customWidth="1"/>
    <col min="5383" max="5383" width="6" style="106" customWidth="1"/>
    <col min="5384" max="5384" width="5.5" style="106" customWidth="1"/>
    <col min="5385" max="5385" width="6.25" style="106" customWidth="1"/>
    <col min="5386" max="5407" width="4.375" style="106" customWidth="1"/>
    <col min="5408" max="5408" width="6.875" style="106" customWidth="1"/>
    <col min="5409" max="5409" width="6.5" style="106" customWidth="1"/>
    <col min="5410" max="5410" width="4.375" style="106" customWidth="1"/>
    <col min="5411" max="5411" width="6" style="106" customWidth="1"/>
    <col min="5412" max="5415" width="4.375" style="106" customWidth="1"/>
    <col min="5416" max="5416" width="5.875" style="106" customWidth="1"/>
    <col min="5417" max="5420" width="4.375" style="106" customWidth="1"/>
    <col min="5421" max="5632" width="6.875" style="106"/>
    <col min="5633" max="5633" width="21" style="106" customWidth="1"/>
    <col min="5634" max="5634" width="7.25" style="106" customWidth="1"/>
    <col min="5635" max="5635" width="7.375" style="106" customWidth="1"/>
    <col min="5636" max="5636" width="6.75" style="106" customWidth="1"/>
    <col min="5637" max="5637" width="6.25" style="106" customWidth="1"/>
    <col min="5638" max="5638" width="5.125" style="106" customWidth="1"/>
    <col min="5639" max="5639" width="6" style="106" customWidth="1"/>
    <col min="5640" max="5640" width="5.5" style="106" customWidth="1"/>
    <col min="5641" max="5641" width="6.25" style="106" customWidth="1"/>
    <col min="5642" max="5663" width="4.375" style="106" customWidth="1"/>
    <col min="5664" max="5664" width="6.875" style="106" customWidth="1"/>
    <col min="5665" max="5665" width="6.5" style="106" customWidth="1"/>
    <col min="5666" max="5666" width="4.375" style="106" customWidth="1"/>
    <col min="5667" max="5667" width="6" style="106" customWidth="1"/>
    <col min="5668" max="5671" width="4.375" style="106" customWidth="1"/>
    <col min="5672" max="5672" width="5.875" style="106" customWidth="1"/>
    <col min="5673" max="5676" width="4.375" style="106" customWidth="1"/>
    <col min="5677" max="5888" width="6.875" style="106"/>
    <col min="5889" max="5889" width="21" style="106" customWidth="1"/>
    <col min="5890" max="5890" width="7.25" style="106" customWidth="1"/>
    <col min="5891" max="5891" width="7.375" style="106" customWidth="1"/>
    <col min="5892" max="5892" width="6.75" style="106" customWidth="1"/>
    <col min="5893" max="5893" width="6.25" style="106" customWidth="1"/>
    <col min="5894" max="5894" width="5.125" style="106" customWidth="1"/>
    <col min="5895" max="5895" width="6" style="106" customWidth="1"/>
    <col min="5896" max="5896" width="5.5" style="106" customWidth="1"/>
    <col min="5897" max="5897" width="6.25" style="106" customWidth="1"/>
    <col min="5898" max="5919" width="4.375" style="106" customWidth="1"/>
    <col min="5920" max="5920" width="6.875" style="106" customWidth="1"/>
    <col min="5921" max="5921" width="6.5" style="106" customWidth="1"/>
    <col min="5922" max="5922" width="4.375" style="106" customWidth="1"/>
    <col min="5923" max="5923" width="6" style="106" customWidth="1"/>
    <col min="5924" max="5927" width="4.375" style="106" customWidth="1"/>
    <col min="5928" max="5928" width="5.875" style="106" customWidth="1"/>
    <col min="5929" max="5932" width="4.375" style="106" customWidth="1"/>
    <col min="5933" max="6144" width="6.875" style="106"/>
    <col min="6145" max="6145" width="21" style="106" customWidth="1"/>
    <col min="6146" max="6146" width="7.25" style="106" customWidth="1"/>
    <col min="6147" max="6147" width="7.375" style="106" customWidth="1"/>
    <col min="6148" max="6148" width="6.75" style="106" customWidth="1"/>
    <col min="6149" max="6149" width="6.25" style="106" customWidth="1"/>
    <col min="6150" max="6150" width="5.125" style="106" customWidth="1"/>
    <col min="6151" max="6151" width="6" style="106" customWidth="1"/>
    <col min="6152" max="6152" width="5.5" style="106" customWidth="1"/>
    <col min="6153" max="6153" width="6.25" style="106" customWidth="1"/>
    <col min="6154" max="6175" width="4.375" style="106" customWidth="1"/>
    <col min="6176" max="6176" width="6.875" style="106" customWidth="1"/>
    <col min="6177" max="6177" width="6.5" style="106" customWidth="1"/>
    <col min="6178" max="6178" width="4.375" style="106" customWidth="1"/>
    <col min="6179" max="6179" width="6" style="106" customWidth="1"/>
    <col min="6180" max="6183" width="4.375" style="106" customWidth="1"/>
    <col min="6184" max="6184" width="5.875" style="106" customWidth="1"/>
    <col min="6185" max="6188" width="4.375" style="106" customWidth="1"/>
    <col min="6189" max="6400" width="6.875" style="106"/>
    <col min="6401" max="6401" width="21" style="106" customWidth="1"/>
    <col min="6402" max="6402" width="7.25" style="106" customWidth="1"/>
    <col min="6403" max="6403" width="7.375" style="106" customWidth="1"/>
    <col min="6404" max="6404" width="6.75" style="106" customWidth="1"/>
    <col min="6405" max="6405" width="6.25" style="106" customWidth="1"/>
    <col min="6406" max="6406" width="5.125" style="106" customWidth="1"/>
    <col min="6407" max="6407" width="6" style="106" customWidth="1"/>
    <col min="6408" max="6408" width="5.5" style="106" customWidth="1"/>
    <col min="6409" max="6409" width="6.25" style="106" customWidth="1"/>
    <col min="6410" max="6431" width="4.375" style="106" customWidth="1"/>
    <col min="6432" max="6432" width="6.875" style="106" customWidth="1"/>
    <col min="6433" max="6433" width="6.5" style="106" customWidth="1"/>
    <col min="6434" max="6434" width="4.375" style="106" customWidth="1"/>
    <col min="6435" max="6435" width="6" style="106" customWidth="1"/>
    <col min="6436" max="6439" width="4.375" style="106" customWidth="1"/>
    <col min="6440" max="6440" width="5.875" style="106" customWidth="1"/>
    <col min="6441" max="6444" width="4.375" style="106" customWidth="1"/>
    <col min="6445" max="6656" width="6.875" style="106"/>
    <col min="6657" max="6657" width="21" style="106" customWidth="1"/>
    <col min="6658" max="6658" width="7.25" style="106" customWidth="1"/>
    <col min="6659" max="6659" width="7.375" style="106" customWidth="1"/>
    <col min="6660" max="6660" width="6.75" style="106" customWidth="1"/>
    <col min="6661" max="6661" width="6.25" style="106" customWidth="1"/>
    <col min="6662" max="6662" width="5.125" style="106" customWidth="1"/>
    <col min="6663" max="6663" width="6" style="106" customWidth="1"/>
    <col min="6664" max="6664" width="5.5" style="106" customWidth="1"/>
    <col min="6665" max="6665" width="6.25" style="106" customWidth="1"/>
    <col min="6666" max="6687" width="4.375" style="106" customWidth="1"/>
    <col min="6688" max="6688" width="6.875" style="106" customWidth="1"/>
    <col min="6689" max="6689" width="6.5" style="106" customWidth="1"/>
    <col min="6690" max="6690" width="4.375" style="106" customWidth="1"/>
    <col min="6691" max="6691" width="6" style="106" customWidth="1"/>
    <col min="6692" max="6695" width="4.375" style="106" customWidth="1"/>
    <col min="6696" max="6696" width="5.875" style="106" customWidth="1"/>
    <col min="6697" max="6700" width="4.375" style="106" customWidth="1"/>
    <col min="6701" max="6912" width="6.875" style="106"/>
    <col min="6913" max="6913" width="21" style="106" customWidth="1"/>
    <col min="6914" max="6914" width="7.25" style="106" customWidth="1"/>
    <col min="6915" max="6915" width="7.375" style="106" customWidth="1"/>
    <col min="6916" max="6916" width="6.75" style="106" customWidth="1"/>
    <col min="6917" max="6917" width="6.25" style="106" customWidth="1"/>
    <col min="6918" max="6918" width="5.125" style="106" customWidth="1"/>
    <col min="6919" max="6919" width="6" style="106" customWidth="1"/>
    <col min="6920" max="6920" width="5.5" style="106" customWidth="1"/>
    <col min="6921" max="6921" width="6.25" style="106" customWidth="1"/>
    <col min="6922" max="6943" width="4.375" style="106" customWidth="1"/>
    <col min="6944" max="6944" width="6.875" style="106" customWidth="1"/>
    <col min="6945" max="6945" width="6.5" style="106" customWidth="1"/>
    <col min="6946" max="6946" width="4.375" style="106" customWidth="1"/>
    <col min="6947" max="6947" width="6" style="106" customWidth="1"/>
    <col min="6948" max="6951" width="4.375" style="106" customWidth="1"/>
    <col min="6952" max="6952" width="5.875" style="106" customWidth="1"/>
    <col min="6953" max="6956" width="4.375" style="106" customWidth="1"/>
    <col min="6957" max="7168" width="6.875" style="106"/>
    <col min="7169" max="7169" width="21" style="106" customWidth="1"/>
    <col min="7170" max="7170" width="7.25" style="106" customWidth="1"/>
    <col min="7171" max="7171" width="7.375" style="106" customWidth="1"/>
    <col min="7172" max="7172" width="6.75" style="106" customWidth="1"/>
    <col min="7173" max="7173" width="6.25" style="106" customWidth="1"/>
    <col min="7174" max="7174" width="5.125" style="106" customWidth="1"/>
    <col min="7175" max="7175" width="6" style="106" customWidth="1"/>
    <col min="7176" max="7176" width="5.5" style="106" customWidth="1"/>
    <col min="7177" max="7177" width="6.25" style="106" customWidth="1"/>
    <col min="7178" max="7199" width="4.375" style="106" customWidth="1"/>
    <col min="7200" max="7200" width="6.875" style="106" customWidth="1"/>
    <col min="7201" max="7201" width="6.5" style="106" customWidth="1"/>
    <col min="7202" max="7202" width="4.375" style="106" customWidth="1"/>
    <col min="7203" max="7203" width="6" style="106" customWidth="1"/>
    <col min="7204" max="7207" width="4.375" style="106" customWidth="1"/>
    <col min="7208" max="7208" width="5.875" style="106" customWidth="1"/>
    <col min="7209" max="7212" width="4.375" style="106" customWidth="1"/>
    <col min="7213" max="7424" width="6.875" style="106"/>
    <col min="7425" max="7425" width="21" style="106" customWidth="1"/>
    <col min="7426" max="7426" width="7.25" style="106" customWidth="1"/>
    <col min="7427" max="7427" width="7.375" style="106" customWidth="1"/>
    <col min="7428" max="7428" width="6.75" style="106" customWidth="1"/>
    <col min="7429" max="7429" width="6.25" style="106" customWidth="1"/>
    <col min="7430" max="7430" width="5.125" style="106" customWidth="1"/>
    <col min="7431" max="7431" width="6" style="106" customWidth="1"/>
    <col min="7432" max="7432" width="5.5" style="106" customWidth="1"/>
    <col min="7433" max="7433" width="6.25" style="106" customWidth="1"/>
    <col min="7434" max="7455" width="4.375" style="106" customWidth="1"/>
    <col min="7456" max="7456" width="6.875" style="106" customWidth="1"/>
    <col min="7457" max="7457" width="6.5" style="106" customWidth="1"/>
    <col min="7458" max="7458" width="4.375" style="106" customWidth="1"/>
    <col min="7459" max="7459" width="6" style="106" customWidth="1"/>
    <col min="7460" max="7463" width="4.375" style="106" customWidth="1"/>
    <col min="7464" max="7464" width="5.875" style="106" customWidth="1"/>
    <col min="7465" max="7468" width="4.375" style="106" customWidth="1"/>
    <col min="7469" max="7680" width="6.875" style="106"/>
    <col min="7681" max="7681" width="21" style="106" customWidth="1"/>
    <col min="7682" max="7682" width="7.25" style="106" customWidth="1"/>
    <col min="7683" max="7683" width="7.375" style="106" customWidth="1"/>
    <col min="7684" max="7684" width="6.75" style="106" customWidth="1"/>
    <col min="7685" max="7685" width="6.25" style="106" customWidth="1"/>
    <col min="7686" max="7686" width="5.125" style="106" customWidth="1"/>
    <col min="7687" max="7687" width="6" style="106" customWidth="1"/>
    <col min="7688" max="7688" width="5.5" style="106" customWidth="1"/>
    <col min="7689" max="7689" width="6.25" style="106" customWidth="1"/>
    <col min="7690" max="7711" width="4.375" style="106" customWidth="1"/>
    <col min="7712" max="7712" width="6.875" style="106" customWidth="1"/>
    <col min="7713" max="7713" width="6.5" style="106" customWidth="1"/>
    <col min="7714" max="7714" width="4.375" style="106" customWidth="1"/>
    <col min="7715" max="7715" width="6" style="106" customWidth="1"/>
    <col min="7716" max="7719" width="4.375" style="106" customWidth="1"/>
    <col min="7720" max="7720" width="5.875" style="106" customWidth="1"/>
    <col min="7721" max="7724" width="4.375" style="106" customWidth="1"/>
    <col min="7725" max="7936" width="6.875" style="106"/>
    <col min="7937" max="7937" width="21" style="106" customWidth="1"/>
    <col min="7938" max="7938" width="7.25" style="106" customWidth="1"/>
    <col min="7939" max="7939" width="7.375" style="106" customWidth="1"/>
    <col min="7940" max="7940" width="6.75" style="106" customWidth="1"/>
    <col min="7941" max="7941" width="6.25" style="106" customWidth="1"/>
    <col min="7942" max="7942" width="5.125" style="106" customWidth="1"/>
    <col min="7943" max="7943" width="6" style="106" customWidth="1"/>
    <col min="7944" max="7944" width="5.5" style="106" customWidth="1"/>
    <col min="7945" max="7945" width="6.25" style="106" customWidth="1"/>
    <col min="7946" max="7967" width="4.375" style="106" customWidth="1"/>
    <col min="7968" max="7968" width="6.875" style="106" customWidth="1"/>
    <col min="7969" max="7969" width="6.5" style="106" customWidth="1"/>
    <col min="7970" max="7970" width="4.375" style="106" customWidth="1"/>
    <col min="7971" max="7971" width="6" style="106" customWidth="1"/>
    <col min="7972" max="7975" width="4.375" style="106" customWidth="1"/>
    <col min="7976" max="7976" width="5.875" style="106" customWidth="1"/>
    <col min="7977" max="7980" width="4.375" style="106" customWidth="1"/>
    <col min="7981" max="8192" width="6.875" style="106"/>
    <col min="8193" max="8193" width="21" style="106" customWidth="1"/>
    <col min="8194" max="8194" width="7.25" style="106" customWidth="1"/>
    <col min="8195" max="8195" width="7.375" style="106" customWidth="1"/>
    <col min="8196" max="8196" width="6.75" style="106" customWidth="1"/>
    <col min="8197" max="8197" width="6.25" style="106" customWidth="1"/>
    <col min="8198" max="8198" width="5.125" style="106" customWidth="1"/>
    <col min="8199" max="8199" width="6" style="106" customWidth="1"/>
    <col min="8200" max="8200" width="5.5" style="106" customWidth="1"/>
    <col min="8201" max="8201" width="6.25" style="106" customWidth="1"/>
    <col min="8202" max="8223" width="4.375" style="106" customWidth="1"/>
    <col min="8224" max="8224" width="6.875" style="106" customWidth="1"/>
    <col min="8225" max="8225" width="6.5" style="106" customWidth="1"/>
    <col min="8226" max="8226" width="4.375" style="106" customWidth="1"/>
    <col min="8227" max="8227" width="6" style="106" customWidth="1"/>
    <col min="8228" max="8231" width="4.375" style="106" customWidth="1"/>
    <col min="8232" max="8232" width="5.875" style="106" customWidth="1"/>
    <col min="8233" max="8236" width="4.375" style="106" customWidth="1"/>
    <col min="8237" max="8448" width="6.875" style="106"/>
    <col min="8449" max="8449" width="21" style="106" customWidth="1"/>
    <col min="8450" max="8450" width="7.25" style="106" customWidth="1"/>
    <col min="8451" max="8451" width="7.375" style="106" customWidth="1"/>
    <col min="8452" max="8452" width="6.75" style="106" customWidth="1"/>
    <col min="8453" max="8453" width="6.25" style="106" customWidth="1"/>
    <col min="8454" max="8454" width="5.125" style="106" customWidth="1"/>
    <col min="8455" max="8455" width="6" style="106" customWidth="1"/>
    <col min="8456" max="8456" width="5.5" style="106" customWidth="1"/>
    <col min="8457" max="8457" width="6.25" style="106" customWidth="1"/>
    <col min="8458" max="8479" width="4.375" style="106" customWidth="1"/>
    <col min="8480" max="8480" width="6.875" style="106" customWidth="1"/>
    <col min="8481" max="8481" width="6.5" style="106" customWidth="1"/>
    <col min="8482" max="8482" width="4.375" style="106" customWidth="1"/>
    <col min="8483" max="8483" width="6" style="106" customWidth="1"/>
    <col min="8484" max="8487" width="4.375" style="106" customWidth="1"/>
    <col min="8488" max="8488" width="5.875" style="106" customWidth="1"/>
    <col min="8489" max="8492" width="4.375" style="106" customWidth="1"/>
    <col min="8493" max="8704" width="6.875" style="106"/>
    <col min="8705" max="8705" width="21" style="106" customWidth="1"/>
    <col min="8706" max="8706" width="7.25" style="106" customWidth="1"/>
    <col min="8707" max="8707" width="7.375" style="106" customWidth="1"/>
    <col min="8708" max="8708" width="6.75" style="106" customWidth="1"/>
    <col min="8709" max="8709" width="6.25" style="106" customWidth="1"/>
    <col min="8710" max="8710" width="5.125" style="106" customWidth="1"/>
    <col min="8711" max="8711" width="6" style="106" customWidth="1"/>
    <col min="8712" max="8712" width="5.5" style="106" customWidth="1"/>
    <col min="8713" max="8713" width="6.25" style="106" customWidth="1"/>
    <col min="8714" max="8735" width="4.375" style="106" customWidth="1"/>
    <col min="8736" max="8736" width="6.875" style="106" customWidth="1"/>
    <col min="8737" max="8737" width="6.5" style="106" customWidth="1"/>
    <col min="8738" max="8738" width="4.375" style="106" customWidth="1"/>
    <col min="8739" max="8739" width="6" style="106" customWidth="1"/>
    <col min="8740" max="8743" width="4.375" style="106" customWidth="1"/>
    <col min="8744" max="8744" width="5.875" style="106" customWidth="1"/>
    <col min="8745" max="8748" width="4.375" style="106" customWidth="1"/>
    <col min="8749" max="8960" width="6.875" style="106"/>
    <col min="8961" max="8961" width="21" style="106" customWidth="1"/>
    <col min="8962" max="8962" width="7.25" style="106" customWidth="1"/>
    <col min="8963" max="8963" width="7.375" style="106" customWidth="1"/>
    <col min="8964" max="8964" width="6.75" style="106" customWidth="1"/>
    <col min="8965" max="8965" width="6.25" style="106" customWidth="1"/>
    <col min="8966" max="8966" width="5.125" style="106" customWidth="1"/>
    <col min="8967" max="8967" width="6" style="106" customWidth="1"/>
    <col min="8968" max="8968" width="5.5" style="106" customWidth="1"/>
    <col min="8969" max="8969" width="6.25" style="106" customWidth="1"/>
    <col min="8970" max="8991" width="4.375" style="106" customWidth="1"/>
    <col min="8992" max="8992" width="6.875" style="106" customWidth="1"/>
    <col min="8993" max="8993" width="6.5" style="106" customWidth="1"/>
    <col min="8994" max="8994" width="4.375" style="106" customWidth="1"/>
    <col min="8995" max="8995" width="6" style="106" customWidth="1"/>
    <col min="8996" max="8999" width="4.375" style="106" customWidth="1"/>
    <col min="9000" max="9000" width="5.875" style="106" customWidth="1"/>
    <col min="9001" max="9004" width="4.375" style="106" customWidth="1"/>
    <col min="9005" max="9216" width="6.875" style="106"/>
    <col min="9217" max="9217" width="21" style="106" customWidth="1"/>
    <col min="9218" max="9218" width="7.25" style="106" customWidth="1"/>
    <col min="9219" max="9219" width="7.375" style="106" customWidth="1"/>
    <col min="9220" max="9220" width="6.75" style="106" customWidth="1"/>
    <col min="9221" max="9221" width="6.25" style="106" customWidth="1"/>
    <col min="9222" max="9222" width="5.125" style="106" customWidth="1"/>
    <col min="9223" max="9223" width="6" style="106" customWidth="1"/>
    <col min="9224" max="9224" width="5.5" style="106" customWidth="1"/>
    <col min="9225" max="9225" width="6.25" style="106" customWidth="1"/>
    <col min="9226" max="9247" width="4.375" style="106" customWidth="1"/>
    <col min="9248" max="9248" width="6.875" style="106" customWidth="1"/>
    <col min="9249" max="9249" width="6.5" style="106" customWidth="1"/>
    <col min="9250" max="9250" width="4.375" style="106" customWidth="1"/>
    <col min="9251" max="9251" width="6" style="106" customWidth="1"/>
    <col min="9252" max="9255" width="4.375" style="106" customWidth="1"/>
    <col min="9256" max="9256" width="5.875" style="106" customWidth="1"/>
    <col min="9257" max="9260" width="4.375" style="106" customWidth="1"/>
    <col min="9261" max="9472" width="6.875" style="106"/>
    <col min="9473" max="9473" width="21" style="106" customWidth="1"/>
    <col min="9474" max="9474" width="7.25" style="106" customWidth="1"/>
    <col min="9475" max="9475" width="7.375" style="106" customWidth="1"/>
    <col min="9476" max="9476" width="6.75" style="106" customWidth="1"/>
    <col min="9477" max="9477" width="6.25" style="106" customWidth="1"/>
    <col min="9478" max="9478" width="5.125" style="106" customWidth="1"/>
    <col min="9479" max="9479" width="6" style="106" customWidth="1"/>
    <col min="9480" max="9480" width="5.5" style="106" customWidth="1"/>
    <col min="9481" max="9481" width="6.25" style="106" customWidth="1"/>
    <col min="9482" max="9503" width="4.375" style="106" customWidth="1"/>
    <col min="9504" max="9504" width="6.875" style="106" customWidth="1"/>
    <col min="9505" max="9505" width="6.5" style="106" customWidth="1"/>
    <col min="9506" max="9506" width="4.375" style="106" customWidth="1"/>
    <col min="9507" max="9507" width="6" style="106" customWidth="1"/>
    <col min="9508" max="9511" width="4.375" style="106" customWidth="1"/>
    <col min="9512" max="9512" width="5.875" style="106" customWidth="1"/>
    <col min="9513" max="9516" width="4.375" style="106" customWidth="1"/>
    <col min="9517" max="9728" width="6.875" style="106"/>
    <col min="9729" max="9729" width="21" style="106" customWidth="1"/>
    <col min="9730" max="9730" width="7.25" style="106" customWidth="1"/>
    <col min="9731" max="9731" width="7.375" style="106" customWidth="1"/>
    <col min="9732" max="9732" width="6.75" style="106" customWidth="1"/>
    <col min="9733" max="9733" width="6.25" style="106" customWidth="1"/>
    <col min="9734" max="9734" width="5.125" style="106" customWidth="1"/>
    <col min="9735" max="9735" width="6" style="106" customWidth="1"/>
    <col min="9736" max="9736" width="5.5" style="106" customWidth="1"/>
    <col min="9737" max="9737" width="6.25" style="106" customWidth="1"/>
    <col min="9738" max="9759" width="4.375" style="106" customWidth="1"/>
    <col min="9760" max="9760" width="6.875" style="106" customWidth="1"/>
    <col min="9761" max="9761" width="6.5" style="106" customWidth="1"/>
    <col min="9762" max="9762" width="4.375" style="106" customWidth="1"/>
    <col min="9763" max="9763" width="6" style="106" customWidth="1"/>
    <col min="9764" max="9767" width="4.375" style="106" customWidth="1"/>
    <col min="9768" max="9768" width="5.875" style="106" customWidth="1"/>
    <col min="9769" max="9772" width="4.375" style="106" customWidth="1"/>
    <col min="9773" max="9984" width="6.875" style="106"/>
    <col min="9985" max="9985" width="21" style="106" customWidth="1"/>
    <col min="9986" max="9986" width="7.25" style="106" customWidth="1"/>
    <col min="9987" max="9987" width="7.375" style="106" customWidth="1"/>
    <col min="9988" max="9988" width="6.75" style="106" customWidth="1"/>
    <col min="9989" max="9989" width="6.25" style="106" customWidth="1"/>
    <col min="9990" max="9990" width="5.125" style="106" customWidth="1"/>
    <col min="9991" max="9991" width="6" style="106" customWidth="1"/>
    <col min="9992" max="9992" width="5.5" style="106" customWidth="1"/>
    <col min="9993" max="9993" width="6.25" style="106" customWidth="1"/>
    <col min="9994" max="10015" width="4.375" style="106" customWidth="1"/>
    <col min="10016" max="10016" width="6.875" style="106" customWidth="1"/>
    <col min="10017" max="10017" width="6.5" style="106" customWidth="1"/>
    <col min="10018" max="10018" width="4.375" style="106" customWidth="1"/>
    <col min="10019" max="10019" width="6" style="106" customWidth="1"/>
    <col min="10020" max="10023" width="4.375" style="106" customWidth="1"/>
    <col min="10024" max="10024" width="5.875" style="106" customWidth="1"/>
    <col min="10025" max="10028" width="4.375" style="106" customWidth="1"/>
    <col min="10029" max="10240" width="6.875" style="106"/>
    <col min="10241" max="10241" width="21" style="106" customWidth="1"/>
    <col min="10242" max="10242" width="7.25" style="106" customWidth="1"/>
    <col min="10243" max="10243" width="7.375" style="106" customWidth="1"/>
    <col min="10244" max="10244" width="6.75" style="106" customWidth="1"/>
    <col min="10245" max="10245" width="6.25" style="106" customWidth="1"/>
    <col min="10246" max="10246" width="5.125" style="106" customWidth="1"/>
    <col min="10247" max="10247" width="6" style="106" customWidth="1"/>
    <col min="10248" max="10248" width="5.5" style="106" customWidth="1"/>
    <col min="10249" max="10249" width="6.25" style="106" customWidth="1"/>
    <col min="10250" max="10271" width="4.375" style="106" customWidth="1"/>
    <col min="10272" max="10272" width="6.875" style="106" customWidth="1"/>
    <col min="10273" max="10273" width="6.5" style="106" customWidth="1"/>
    <col min="10274" max="10274" width="4.375" style="106" customWidth="1"/>
    <col min="10275" max="10275" width="6" style="106" customWidth="1"/>
    <col min="10276" max="10279" width="4.375" style="106" customWidth="1"/>
    <col min="10280" max="10280" width="5.875" style="106" customWidth="1"/>
    <col min="10281" max="10284" width="4.375" style="106" customWidth="1"/>
    <col min="10285" max="10496" width="6.875" style="106"/>
    <col min="10497" max="10497" width="21" style="106" customWidth="1"/>
    <col min="10498" max="10498" width="7.25" style="106" customWidth="1"/>
    <col min="10499" max="10499" width="7.375" style="106" customWidth="1"/>
    <col min="10500" max="10500" width="6.75" style="106" customWidth="1"/>
    <col min="10501" max="10501" width="6.25" style="106" customWidth="1"/>
    <col min="10502" max="10502" width="5.125" style="106" customWidth="1"/>
    <col min="10503" max="10503" width="6" style="106" customWidth="1"/>
    <col min="10504" max="10504" width="5.5" style="106" customWidth="1"/>
    <col min="10505" max="10505" width="6.25" style="106" customWidth="1"/>
    <col min="10506" max="10527" width="4.375" style="106" customWidth="1"/>
    <col min="10528" max="10528" width="6.875" style="106" customWidth="1"/>
    <col min="10529" max="10529" width="6.5" style="106" customWidth="1"/>
    <col min="10530" max="10530" width="4.375" style="106" customWidth="1"/>
    <col min="10531" max="10531" width="6" style="106" customWidth="1"/>
    <col min="10532" max="10535" width="4.375" style="106" customWidth="1"/>
    <col min="10536" max="10536" width="5.875" style="106" customWidth="1"/>
    <col min="10537" max="10540" width="4.375" style="106" customWidth="1"/>
    <col min="10541" max="10752" width="6.875" style="106"/>
    <col min="10753" max="10753" width="21" style="106" customWidth="1"/>
    <col min="10754" max="10754" width="7.25" style="106" customWidth="1"/>
    <col min="10755" max="10755" width="7.375" style="106" customWidth="1"/>
    <col min="10756" max="10756" width="6.75" style="106" customWidth="1"/>
    <col min="10757" max="10757" width="6.25" style="106" customWidth="1"/>
    <col min="10758" max="10758" width="5.125" style="106" customWidth="1"/>
    <col min="10759" max="10759" width="6" style="106" customWidth="1"/>
    <col min="10760" max="10760" width="5.5" style="106" customWidth="1"/>
    <col min="10761" max="10761" width="6.25" style="106" customWidth="1"/>
    <col min="10762" max="10783" width="4.375" style="106" customWidth="1"/>
    <col min="10784" max="10784" width="6.875" style="106" customWidth="1"/>
    <col min="10785" max="10785" width="6.5" style="106" customWidth="1"/>
    <col min="10786" max="10786" width="4.375" style="106" customWidth="1"/>
    <col min="10787" max="10787" width="6" style="106" customWidth="1"/>
    <col min="10788" max="10791" width="4.375" style="106" customWidth="1"/>
    <col min="10792" max="10792" width="5.875" style="106" customWidth="1"/>
    <col min="10793" max="10796" width="4.375" style="106" customWidth="1"/>
    <col min="10797" max="11008" width="6.875" style="106"/>
    <col min="11009" max="11009" width="21" style="106" customWidth="1"/>
    <col min="11010" max="11010" width="7.25" style="106" customWidth="1"/>
    <col min="11011" max="11011" width="7.375" style="106" customWidth="1"/>
    <col min="11012" max="11012" width="6.75" style="106" customWidth="1"/>
    <col min="11013" max="11013" width="6.25" style="106" customWidth="1"/>
    <col min="11014" max="11014" width="5.125" style="106" customWidth="1"/>
    <col min="11015" max="11015" width="6" style="106" customWidth="1"/>
    <col min="11016" max="11016" width="5.5" style="106" customWidth="1"/>
    <col min="11017" max="11017" width="6.25" style="106" customWidth="1"/>
    <col min="11018" max="11039" width="4.375" style="106" customWidth="1"/>
    <col min="11040" max="11040" width="6.875" style="106" customWidth="1"/>
    <col min="11041" max="11041" width="6.5" style="106" customWidth="1"/>
    <col min="11042" max="11042" width="4.375" style="106" customWidth="1"/>
    <col min="11043" max="11043" width="6" style="106" customWidth="1"/>
    <col min="11044" max="11047" width="4.375" style="106" customWidth="1"/>
    <col min="11048" max="11048" width="5.875" style="106" customWidth="1"/>
    <col min="11049" max="11052" width="4.375" style="106" customWidth="1"/>
    <col min="11053" max="11264" width="6.875" style="106"/>
    <col min="11265" max="11265" width="21" style="106" customWidth="1"/>
    <col min="11266" max="11266" width="7.25" style="106" customWidth="1"/>
    <col min="11267" max="11267" width="7.375" style="106" customWidth="1"/>
    <col min="11268" max="11268" width="6.75" style="106" customWidth="1"/>
    <col min="11269" max="11269" width="6.25" style="106" customWidth="1"/>
    <col min="11270" max="11270" width="5.125" style="106" customWidth="1"/>
    <col min="11271" max="11271" width="6" style="106" customWidth="1"/>
    <col min="11272" max="11272" width="5.5" style="106" customWidth="1"/>
    <col min="11273" max="11273" width="6.25" style="106" customWidth="1"/>
    <col min="11274" max="11295" width="4.375" style="106" customWidth="1"/>
    <col min="11296" max="11296" width="6.875" style="106" customWidth="1"/>
    <col min="11297" max="11297" width="6.5" style="106" customWidth="1"/>
    <col min="11298" max="11298" width="4.375" style="106" customWidth="1"/>
    <col min="11299" max="11299" width="6" style="106" customWidth="1"/>
    <col min="11300" max="11303" width="4.375" style="106" customWidth="1"/>
    <col min="11304" max="11304" width="5.875" style="106" customWidth="1"/>
    <col min="11305" max="11308" width="4.375" style="106" customWidth="1"/>
    <col min="11309" max="11520" width="6.875" style="106"/>
    <col min="11521" max="11521" width="21" style="106" customWidth="1"/>
    <col min="11522" max="11522" width="7.25" style="106" customWidth="1"/>
    <col min="11523" max="11523" width="7.375" style="106" customWidth="1"/>
    <col min="11524" max="11524" width="6.75" style="106" customWidth="1"/>
    <col min="11525" max="11525" width="6.25" style="106" customWidth="1"/>
    <col min="11526" max="11526" width="5.125" style="106" customWidth="1"/>
    <col min="11527" max="11527" width="6" style="106" customWidth="1"/>
    <col min="11528" max="11528" width="5.5" style="106" customWidth="1"/>
    <col min="11529" max="11529" width="6.25" style="106" customWidth="1"/>
    <col min="11530" max="11551" width="4.375" style="106" customWidth="1"/>
    <col min="11552" max="11552" width="6.875" style="106" customWidth="1"/>
    <col min="11553" max="11553" width="6.5" style="106" customWidth="1"/>
    <col min="11554" max="11554" width="4.375" style="106" customWidth="1"/>
    <col min="11555" max="11555" width="6" style="106" customWidth="1"/>
    <col min="11556" max="11559" width="4.375" style="106" customWidth="1"/>
    <col min="11560" max="11560" width="5.875" style="106" customWidth="1"/>
    <col min="11561" max="11564" width="4.375" style="106" customWidth="1"/>
    <col min="11565" max="11776" width="6.875" style="106"/>
    <col min="11777" max="11777" width="21" style="106" customWidth="1"/>
    <col min="11778" max="11778" width="7.25" style="106" customWidth="1"/>
    <col min="11779" max="11779" width="7.375" style="106" customWidth="1"/>
    <col min="11780" max="11780" width="6.75" style="106" customWidth="1"/>
    <col min="11781" max="11781" width="6.25" style="106" customWidth="1"/>
    <col min="11782" max="11782" width="5.125" style="106" customWidth="1"/>
    <col min="11783" max="11783" width="6" style="106" customWidth="1"/>
    <col min="11784" max="11784" width="5.5" style="106" customWidth="1"/>
    <col min="11785" max="11785" width="6.25" style="106" customWidth="1"/>
    <col min="11786" max="11807" width="4.375" style="106" customWidth="1"/>
    <col min="11808" max="11808" width="6.875" style="106" customWidth="1"/>
    <col min="11809" max="11809" width="6.5" style="106" customWidth="1"/>
    <col min="11810" max="11810" width="4.375" style="106" customWidth="1"/>
    <col min="11811" max="11811" width="6" style="106" customWidth="1"/>
    <col min="11812" max="11815" width="4.375" style="106" customWidth="1"/>
    <col min="11816" max="11816" width="5.875" style="106" customWidth="1"/>
    <col min="11817" max="11820" width="4.375" style="106" customWidth="1"/>
    <col min="11821" max="12032" width="6.875" style="106"/>
    <col min="12033" max="12033" width="21" style="106" customWidth="1"/>
    <col min="12034" max="12034" width="7.25" style="106" customWidth="1"/>
    <col min="12035" max="12035" width="7.375" style="106" customWidth="1"/>
    <col min="12036" max="12036" width="6.75" style="106" customWidth="1"/>
    <col min="12037" max="12037" width="6.25" style="106" customWidth="1"/>
    <col min="12038" max="12038" width="5.125" style="106" customWidth="1"/>
    <col min="12039" max="12039" width="6" style="106" customWidth="1"/>
    <col min="12040" max="12040" width="5.5" style="106" customWidth="1"/>
    <col min="12041" max="12041" width="6.25" style="106" customWidth="1"/>
    <col min="12042" max="12063" width="4.375" style="106" customWidth="1"/>
    <col min="12064" max="12064" width="6.875" style="106" customWidth="1"/>
    <col min="12065" max="12065" width="6.5" style="106" customWidth="1"/>
    <col min="12066" max="12066" width="4.375" style="106" customWidth="1"/>
    <col min="12067" max="12067" width="6" style="106" customWidth="1"/>
    <col min="12068" max="12071" width="4.375" style="106" customWidth="1"/>
    <col min="12072" max="12072" width="5.875" style="106" customWidth="1"/>
    <col min="12073" max="12076" width="4.375" style="106" customWidth="1"/>
    <col min="12077" max="12288" width="6.875" style="106"/>
    <col min="12289" max="12289" width="21" style="106" customWidth="1"/>
    <col min="12290" max="12290" width="7.25" style="106" customWidth="1"/>
    <col min="12291" max="12291" width="7.375" style="106" customWidth="1"/>
    <col min="12292" max="12292" width="6.75" style="106" customWidth="1"/>
    <col min="12293" max="12293" width="6.25" style="106" customWidth="1"/>
    <col min="12294" max="12294" width="5.125" style="106" customWidth="1"/>
    <col min="12295" max="12295" width="6" style="106" customWidth="1"/>
    <col min="12296" max="12296" width="5.5" style="106" customWidth="1"/>
    <col min="12297" max="12297" width="6.25" style="106" customWidth="1"/>
    <col min="12298" max="12319" width="4.375" style="106" customWidth="1"/>
    <col min="12320" max="12320" width="6.875" style="106" customWidth="1"/>
    <col min="12321" max="12321" width="6.5" style="106" customWidth="1"/>
    <col min="12322" max="12322" width="4.375" style="106" customWidth="1"/>
    <col min="12323" max="12323" width="6" style="106" customWidth="1"/>
    <col min="12324" max="12327" width="4.375" style="106" customWidth="1"/>
    <col min="12328" max="12328" width="5.875" style="106" customWidth="1"/>
    <col min="12329" max="12332" width="4.375" style="106" customWidth="1"/>
    <col min="12333" max="12544" width="6.875" style="106"/>
    <col min="12545" max="12545" width="21" style="106" customWidth="1"/>
    <col min="12546" max="12546" width="7.25" style="106" customWidth="1"/>
    <col min="12547" max="12547" width="7.375" style="106" customWidth="1"/>
    <col min="12548" max="12548" width="6.75" style="106" customWidth="1"/>
    <col min="12549" max="12549" width="6.25" style="106" customWidth="1"/>
    <col min="12550" max="12550" width="5.125" style="106" customWidth="1"/>
    <col min="12551" max="12551" width="6" style="106" customWidth="1"/>
    <col min="12552" max="12552" width="5.5" style="106" customWidth="1"/>
    <col min="12553" max="12553" width="6.25" style="106" customWidth="1"/>
    <col min="12554" max="12575" width="4.375" style="106" customWidth="1"/>
    <col min="12576" max="12576" width="6.875" style="106" customWidth="1"/>
    <col min="12577" max="12577" width="6.5" style="106" customWidth="1"/>
    <col min="12578" max="12578" width="4.375" style="106" customWidth="1"/>
    <col min="12579" max="12579" width="6" style="106" customWidth="1"/>
    <col min="12580" max="12583" width="4.375" style="106" customWidth="1"/>
    <col min="12584" max="12584" width="5.875" style="106" customWidth="1"/>
    <col min="12585" max="12588" width="4.375" style="106" customWidth="1"/>
    <col min="12589" max="12800" width="6.875" style="106"/>
    <col min="12801" max="12801" width="21" style="106" customWidth="1"/>
    <col min="12802" max="12802" width="7.25" style="106" customWidth="1"/>
    <col min="12803" max="12803" width="7.375" style="106" customWidth="1"/>
    <col min="12804" max="12804" width="6.75" style="106" customWidth="1"/>
    <col min="12805" max="12805" width="6.25" style="106" customWidth="1"/>
    <col min="12806" max="12806" width="5.125" style="106" customWidth="1"/>
    <col min="12807" max="12807" width="6" style="106" customWidth="1"/>
    <col min="12808" max="12808" width="5.5" style="106" customWidth="1"/>
    <col min="12809" max="12809" width="6.25" style="106" customWidth="1"/>
    <col min="12810" max="12831" width="4.375" style="106" customWidth="1"/>
    <col min="12832" max="12832" width="6.875" style="106" customWidth="1"/>
    <col min="12833" max="12833" width="6.5" style="106" customWidth="1"/>
    <col min="12834" max="12834" width="4.375" style="106" customWidth="1"/>
    <col min="12835" max="12835" width="6" style="106" customWidth="1"/>
    <col min="12836" max="12839" width="4.375" style="106" customWidth="1"/>
    <col min="12840" max="12840" width="5.875" style="106" customWidth="1"/>
    <col min="12841" max="12844" width="4.375" style="106" customWidth="1"/>
    <col min="12845" max="13056" width="6.875" style="106"/>
    <col min="13057" max="13057" width="21" style="106" customWidth="1"/>
    <col min="13058" max="13058" width="7.25" style="106" customWidth="1"/>
    <col min="13059" max="13059" width="7.375" style="106" customWidth="1"/>
    <col min="13060" max="13060" width="6.75" style="106" customWidth="1"/>
    <col min="13061" max="13061" width="6.25" style="106" customWidth="1"/>
    <col min="13062" max="13062" width="5.125" style="106" customWidth="1"/>
    <col min="13063" max="13063" width="6" style="106" customWidth="1"/>
    <col min="13064" max="13064" width="5.5" style="106" customWidth="1"/>
    <col min="13065" max="13065" width="6.25" style="106" customWidth="1"/>
    <col min="13066" max="13087" width="4.375" style="106" customWidth="1"/>
    <col min="13088" max="13088" width="6.875" style="106" customWidth="1"/>
    <col min="13089" max="13089" width="6.5" style="106" customWidth="1"/>
    <col min="13090" max="13090" width="4.375" style="106" customWidth="1"/>
    <col min="13091" max="13091" width="6" style="106" customWidth="1"/>
    <col min="13092" max="13095" width="4.375" style="106" customWidth="1"/>
    <col min="13096" max="13096" width="5.875" style="106" customWidth="1"/>
    <col min="13097" max="13100" width="4.375" style="106" customWidth="1"/>
    <col min="13101" max="13312" width="6.875" style="106"/>
    <col min="13313" max="13313" width="21" style="106" customWidth="1"/>
    <col min="13314" max="13314" width="7.25" style="106" customWidth="1"/>
    <col min="13315" max="13315" width="7.375" style="106" customWidth="1"/>
    <col min="13316" max="13316" width="6.75" style="106" customWidth="1"/>
    <col min="13317" max="13317" width="6.25" style="106" customWidth="1"/>
    <col min="13318" max="13318" width="5.125" style="106" customWidth="1"/>
    <col min="13319" max="13319" width="6" style="106" customWidth="1"/>
    <col min="13320" max="13320" width="5.5" style="106" customWidth="1"/>
    <col min="13321" max="13321" width="6.25" style="106" customWidth="1"/>
    <col min="13322" max="13343" width="4.375" style="106" customWidth="1"/>
    <col min="13344" max="13344" width="6.875" style="106" customWidth="1"/>
    <col min="13345" max="13345" width="6.5" style="106" customWidth="1"/>
    <col min="13346" max="13346" width="4.375" style="106" customWidth="1"/>
    <col min="13347" max="13347" width="6" style="106" customWidth="1"/>
    <col min="13348" max="13351" width="4.375" style="106" customWidth="1"/>
    <col min="13352" max="13352" width="5.875" style="106" customWidth="1"/>
    <col min="13353" max="13356" width="4.375" style="106" customWidth="1"/>
    <col min="13357" max="13568" width="6.875" style="106"/>
    <col min="13569" max="13569" width="21" style="106" customWidth="1"/>
    <col min="13570" max="13570" width="7.25" style="106" customWidth="1"/>
    <col min="13571" max="13571" width="7.375" style="106" customWidth="1"/>
    <col min="13572" max="13572" width="6.75" style="106" customWidth="1"/>
    <col min="13573" max="13573" width="6.25" style="106" customWidth="1"/>
    <col min="13574" max="13574" width="5.125" style="106" customWidth="1"/>
    <col min="13575" max="13575" width="6" style="106" customWidth="1"/>
    <col min="13576" max="13576" width="5.5" style="106" customWidth="1"/>
    <col min="13577" max="13577" width="6.25" style="106" customWidth="1"/>
    <col min="13578" max="13599" width="4.375" style="106" customWidth="1"/>
    <col min="13600" max="13600" width="6.875" style="106" customWidth="1"/>
    <col min="13601" max="13601" width="6.5" style="106" customWidth="1"/>
    <col min="13602" max="13602" width="4.375" style="106" customWidth="1"/>
    <col min="13603" max="13603" width="6" style="106" customWidth="1"/>
    <col min="13604" max="13607" width="4.375" style="106" customWidth="1"/>
    <col min="13608" max="13608" width="5.875" style="106" customWidth="1"/>
    <col min="13609" max="13612" width="4.375" style="106" customWidth="1"/>
    <col min="13613" max="13824" width="6.875" style="106"/>
    <col min="13825" max="13825" width="21" style="106" customWidth="1"/>
    <col min="13826" max="13826" width="7.25" style="106" customWidth="1"/>
    <col min="13827" max="13827" width="7.375" style="106" customWidth="1"/>
    <col min="13828" max="13828" width="6.75" style="106" customWidth="1"/>
    <col min="13829" max="13829" width="6.25" style="106" customWidth="1"/>
    <col min="13830" max="13830" width="5.125" style="106" customWidth="1"/>
    <col min="13831" max="13831" width="6" style="106" customWidth="1"/>
    <col min="13832" max="13832" width="5.5" style="106" customWidth="1"/>
    <col min="13833" max="13833" width="6.25" style="106" customWidth="1"/>
    <col min="13834" max="13855" width="4.375" style="106" customWidth="1"/>
    <col min="13856" max="13856" width="6.875" style="106" customWidth="1"/>
    <col min="13857" max="13857" width="6.5" style="106" customWidth="1"/>
    <col min="13858" max="13858" width="4.375" style="106" customWidth="1"/>
    <col min="13859" max="13859" width="6" style="106" customWidth="1"/>
    <col min="13860" max="13863" width="4.375" style="106" customWidth="1"/>
    <col min="13864" max="13864" width="5.875" style="106" customWidth="1"/>
    <col min="13865" max="13868" width="4.375" style="106" customWidth="1"/>
    <col min="13869" max="14080" width="6.875" style="106"/>
    <col min="14081" max="14081" width="21" style="106" customWidth="1"/>
    <col min="14082" max="14082" width="7.25" style="106" customWidth="1"/>
    <col min="14083" max="14083" width="7.375" style="106" customWidth="1"/>
    <col min="14084" max="14084" width="6.75" style="106" customWidth="1"/>
    <col min="14085" max="14085" width="6.25" style="106" customWidth="1"/>
    <col min="14086" max="14086" width="5.125" style="106" customWidth="1"/>
    <col min="14087" max="14087" width="6" style="106" customWidth="1"/>
    <col min="14088" max="14088" width="5.5" style="106" customWidth="1"/>
    <col min="14089" max="14089" width="6.25" style="106" customWidth="1"/>
    <col min="14090" max="14111" width="4.375" style="106" customWidth="1"/>
    <col min="14112" max="14112" width="6.875" style="106" customWidth="1"/>
    <col min="14113" max="14113" width="6.5" style="106" customWidth="1"/>
    <col min="14114" max="14114" width="4.375" style="106" customWidth="1"/>
    <col min="14115" max="14115" width="6" style="106" customWidth="1"/>
    <col min="14116" max="14119" width="4.375" style="106" customWidth="1"/>
    <col min="14120" max="14120" width="5.875" style="106" customWidth="1"/>
    <col min="14121" max="14124" width="4.375" style="106" customWidth="1"/>
    <col min="14125" max="14336" width="6.875" style="106"/>
    <col min="14337" max="14337" width="21" style="106" customWidth="1"/>
    <col min="14338" max="14338" width="7.25" style="106" customWidth="1"/>
    <col min="14339" max="14339" width="7.375" style="106" customWidth="1"/>
    <col min="14340" max="14340" width="6.75" style="106" customWidth="1"/>
    <col min="14341" max="14341" width="6.25" style="106" customWidth="1"/>
    <col min="14342" max="14342" width="5.125" style="106" customWidth="1"/>
    <col min="14343" max="14343" width="6" style="106" customWidth="1"/>
    <col min="14344" max="14344" width="5.5" style="106" customWidth="1"/>
    <col min="14345" max="14345" width="6.25" style="106" customWidth="1"/>
    <col min="14346" max="14367" width="4.375" style="106" customWidth="1"/>
    <col min="14368" max="14368" width="6.875" style="106" customWidth="1"/>
    <col min="14369" max="14369" width="6.5" style="106" customWidth="1"/>
    <col min="14370" max="14370" width="4.375" style="106" customWidth="1"/>
    <col min="14371" max="14371" width="6" style="106" customWidth="1"/>
    <col min="14372" max="14375" width="4.375" style="106" customWidth="1"/>
    <col min="14376" max="14376" width="5.875" style="106" customWidth="1"/>
    <col min="14377" max="14380" width="4.375" style="106" customWidth="1"/>
    <col min="14381" max="14592" width="6.875" style="106"/>
    <col min="14593" max="14593" width="21" style="106" customWidth="1"/>
    <col min="14594" max="14594" width="7.25" style="106" customWidth="1"/>
    <col min="14595" max="14595" width="7.375" style="106" customWidth="1"/>
    <col min="14596" max="14596" width="6.75" style="106" customWidth="1"/>
    <col min="14597" max="14597" width="6.25" style="106" customWidth="1"/>
    <col min="14598" max="14598" width="5.125" style="106" customWidth="1"/>
    <col min="14599" max="14599" width="6" style="106" customWidth="1"/>
    <col min="14600" max="14600" width="5.5" style="106" customWidth="1"/>
    <col min="14601" max="14601" width="6.25" style="106" customWidth="1"/>
    <col min="14602" max="14623" width="4.375" style="106" customWidth="1"/>
    <col min="14624" max="14624" width="6.875" style="106" customWidth="1"/>
    <col min="14625" max="14625" width="6.5" style="106" customWidth="1"/>
    <col min="14626" max="14626" width="4.375" style="106" customWidth="1"/>
    <col min="14627" max="14627" width="6" style="106" customWidth="1"/>
    <col min="14628" max="14631" width="4.375" style="106" customWidth="1"/>
    <col min="14632" max="14632" width="5.875" style="106" customWidth="1"/>
    <col min="14633" max="14636" width="4.375" style="106" customWidth="1"/>
    <col min="14637" max="14848" width="6.875" style="106"/>
    <col min="14849" max="14849" width="21" style="106" customWidth="1"/>
    <col min="14850" max="14850" width="7.25" style="106" customWidth="1"/>
    <col min="14851" max="14851" width="7.375" style="106" customWidth="1"/>
    <col min="14852" max="14852" width="6.75" style="106" customWidth="1"/>
    <col min="14853" max="14853" width="6.25" style="106" customWidth="1"/>
    <col min="14854" max="14854" width="5.125" style="106" customWidth="1"/>
    <col min="14855" max="14855" width="6" style="106" customWidth="1"/>
    <col min="14856" max="14856" width="5.5" style="106" customWidth="1"/>
    <col min="14857" max="14857" width="6.25" style="106" customWidth="1"/>
    <col min="14858" max="14879" width="4.375" style="106" customWidth="1"/>
    <col min="14880" max="14880" width="6.875" style="106" customWidth="1"/>
    <col min="14881" max="14881" width="6.5" style="106" customWidth="1"/>
    <col min="14882" max="14882" width="4.375" style="106" customWidth="1"/>
    <col min="14883" max="14883" width="6" style="106" customWidth="1"/>
    <col min="14884" max="14887" width="4.375" style="106" customWidth="1"/>
    <col min="14888" max="14888" width="5.875" style="106" customWidth="1"/>
    <col min="14889" max="14892" width="4.375" style="106" customWidth="1"/>
    <col min="14893" max="15104" width="6.875" style="106"/>
    <col min="15105" max="15105" width="21" style="106" customWidth="1"/>
    <col min="15106" max="15106" width="7.25" style="106" customWidth="1"/>
    <col min="15107" max="15107" width="7.375" style="106" customWidth="1"/>
    <col min="15108" max="15108" width="6.75" style="106" customWidth="1"/>
    <col min="15109" max="15109" width="6.25" style="106" customWidth="1"/>
    <col min="15110" max="15110" width="5.125" style="106" customWidth="1"/>
    <col min="15111" max="15111" width="6" style="106" customWidth="1"/>
    <col min="15112" max="15112" width="5.5" style="106" customWidth="1"/>
    <col min="15113" max="15113" width="6.25" style="106" customWidth="1"/>
    <col min="15114" max="15135" width="4.375" style="106" customWidth="1"/>
    <col min="15136" max="15136" width="6.875" style="106" customWidth="1"/>
    <col min="15137" max="15137" width="6.5" style="106" customWidth="1"/>
    <col min="15138" max="15138" width="4.375" style="106" customWidth="1"/>
    <col min="15139" max="15139" width="6" style="106" customWidth="1"/>
    <col min="15140" max="15143" width="4.375" style="106" customWidth="1"/>
    <col min="15144" max="15144" width="5.875" style="106" customWidth="1"/>
    <col min="15145" max="15148" width="4.375" style="106" customWidth="1"/>
    <col min="15149" max="15360" width="6.875" style="106"/>
    <col min="15361" max="15361" width="21" style="106" customWidth="1"/>
    <col min="15362" max="15362" width="7.25" style="106" customWidth="1"/>
    <col min="15363" max="15363" width="7.375" style="106" customWidth="1"/>
    <col min="15364" max="15364" width="6.75" style="106" customWidth="1"/>
    <col min="15365" max="15365" width="6.25" style="106" customWidth="1"/>
    <col min="15366" max="15366" width="5.125" style="106" customWidth="1"/>
    <col min="15367" max="15367" width="6" style="106" customWidth="1"/>
    <col min="15368" max="15368" width="5.5" style="106" customWidth="1"/>
    <col min="15369" max="15369" width="6.25" style="106" customWidth="1"/>
    <col min="15370" max="15391" width="4.375" style="106" customWidth="1"/>
    <col min="15392" max="15392" width="6.875" style="106" customWidth="1"/>
    <col min="15393" max="15393" width="6.5" style="106" customWidth="1"/>
    <col min="15394" max="15394" width="4.375" style="106" customWidth="1"/>
    <col min="15395" max="15395" width="6" style="106" customWidth="1"/>
    <col min="15396" max="15399" width="4.375" style="106" customWidth="1"/>
    <col min="15400" max="15400" width="5.875" style="106" customWidth="1"/>
    <col min="15401" max="15404" width="4.375" style="106" customWidth="1"/>
    <col min="15405" max="15616" width="6.875" style="106"/>
    <col min="15617" max="15617" width="21" style="106" customWidth="1"/>
    <col min="15618" max="15618" width="7.25" style="106" customWidth="1"/>
    <col min="15619" max="15619" width="7.375" style="106" customWidth="1"/>
    <col min="15620" max="15620" width="6.75" style="106" customWidth="1"/>
    <col min="15621" max="15621" width="6.25" style="106" customWidth="1"/>
    <col min="15622" max="15622" width="5.125" style="106" customWidth="1"/>
    <col min="15623" max="15623" width="6" style="106" customWidth="1"/>
    <col min="15624" max="15624" width="5.5" style="106" customWidth="1"/>
    <col min="15625" max="15625" width="6.25" style="106" customWidth="1"/>
    <col min="15626" max="15647" width="4.375" style="106" customWidth="1"/>
    <col min="15648" max="15648" width="6.875" style="106" customWidth="1"/>
    <col min="15649" max="15649" width="6.5" style="106" customWidth="1"/>
    <col min="15650" max="15650" width="4.375" style="106" customWidth="1"/>
    <col min="15651" max="15651" width="6" style="106" customWidth="1"/>
    <col min="15652" max="15655" width="4.375" style="106" customWidth="1"/>
    <col min="15656" max="15656" width="5.875" style="106" customWidth="1"/>
    <col min="15657" max="15660" width="4.375" style="106" customWidth="1"/>
    <col min="15661" max="15872" width="6.875" style="106"/>
    <col min="15873" max="15873" width="21" style="106" customWidth="1"/>
    <col min="15874" max="15874" width="7.25" style="106" customWidth="1"/>
    <col min="15875" max="15875" width="7.375" style="106" customWidth="1"/>
    <col min="15876" max="15876" width="6.75" style="106" customWidth="1"/>
    <col min="15877" max="15877" width="6.25" style="106" customWidth="1"/>
    <col min="15878" max="15878" width="5.125" style="106" customWidth="1"/>
    <col min="15879" max="15879" width="6" style="106" customWidth="1"/>
    <col min="15880" max="15880" width="5.5" style="106" customWidth="1"/>
    <col min="15881" max="15881" width="6.25" style="106" customWidth="1"/>
    <col min="15882" max="15903" width="4.375" style="106" customWidth="1"/>
    <col min="15904" max="15904" width="6.875" style="106" customWidth="1"/>
    <col min="15905" max="15905" width="6.5" style="106" customWidth="1"/>
    <col min="15906" max="15906" width="4.375" style="106" customWidth="1"/>
    <col min="15907" max="15907" width="6" style="106" customWidth="1"/>
    <col min="15908" max="15911" width="4.375" style="106" customWidth="1"/>
    <col min="15912" max="15912" width="5.875" style="106" customWidth="1"/>
    <col min="15913" max="15916" width="4.375" style="106" customWidth="1"/>
    <col min="15917" max="16128" width="6.875" style="106"/>
    <col min="16129" max="16129" width="21" style="106" customWidth="1"/>
    <col min="16130" max="16130" width="7.25" style="106" customWidth="1"/>
    <col min="16131" max="16131" width="7.375" style="106" customWidth="1"/>
    <col min="16132" max="16132" width="6.75" style="106" customWidth="1"/>
    <col min="16133" max="16133" width="6.25" style="106" customWidth="1"/>
    <col min="16134" max="16134" width="5.125" style="106" customWidth="1"/>
    <col min="16135" max="16135" width="6" style="106" customWidth="1"/>
    <col min="16136" max="16136" width="5.5" style="106" customWidth="1"/>
    <col min="16137" max="16137" width="6.25" style="106" customWidth="1"/>
    <col min="16138" max="16159" width="4.375" style="106" customWidth="1"/>
    <col min="16160" max="16160" width="6.875" style="106" customWidth="1"/>
    <col min="16161" max="16161" width="6.5" style="106" customWidth="1"/>
    <col min="16162" max="16162" width="4.375" style="106" customWidth="1"/>
    <col min="16163" max="16163" width="6" style="106" customWidth="1"/>
    <col min="16164" max="16167" width="4.375" style="106" customWidth="1"/>
    <col min="16168" max="16168" width="5.875" style="106" customWidth="1"/>
    <col min="16169" max="16172" width="4.375" style="106" customWidth="1"/>
    <col min="16173" max="16384" width="6.875" style="106"/>
  </cols>
  <sheetData>
    <row r="1" spans="1:44" ht="12.75" customHeight="1">
      <c r="A1" s="105"/>
    </row>
    <row r="2" spans="1:44" ht="18" customHeight="1">
      <c r="A2" s="151" t="s">
        <v>115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  <c r="R2" s="151"/>
      <c r="S2" s="151"/>
      <c r="T2" s="151"/>
      <c r="U2" s="151"/>
      <c r="V2" s="151"/>
      <c r="W2" s="151"/>
      <c r="X2" s="151"/>
      <c r="Y2" s="151"/>
      <c r="Z2" s="151"/>
      <c r="AA2" s="151"/>
      <c r="AB2" s="151"/>
      <c r="AC2" s="151"/>
      <c r="AD2" s="151"/>
      <c r="AE2" s="151"/>
      <c r="AF2" s="151"/>
      <c r="AG2" s="151"/>
      <c r="AH2" s="151"/>
      <c r="AI2" s="151"/>
      <c r="AJ2" s="151"/>
      <c r="AK2" s="151"/>
      <c r="AL2" s="151"/>
      <c r="AM2" s="151"/>
      <c r="AN2" s="151"/>
      <c r="AO2" s="151"/>
      <c r="AP2" s="151"/>
      <c r="AQ2" s="151"/>
      <c r="AR2" s="151"/>
    </row>
    <row r="3" spans="1:44" ht="20.25" customHeight="1">
      <c r="AR3" s="107" t="s">
        <v>2</v>
      </c>
    </row>
    <row r="4" spans="1:44" ht="20.25" customHeight="1">
      <c r="A4" s="152" t="s">
        <v>116</v>
      </c>
      <c r="B4" s="152" t="s">
        <v>117</v>
      </c>
      <c r="C4" s="153" t="s">
        <v>118</v>
      </c>
      <c r="D4" s="153"/>
      <c r="E4" s="153"/>
      <c r="F4" s="153"/>
      <c r="G4" s="153"/>
      <c r="H4" s="152"/>
      <c r="I4" s="153" t="s">
        <v>119</v>
      </c>
      <c r="J4" s="153"/>
      <c r="K4" s="153"/>
      <c r="L4" s="153"/>
      <c r="M4" s="153"/>
      <c r="N4" s="153"/>
      <c r="O4" s="153"/>
      <c r="P4" s="153"/>
      <c r="Q4" s="153"/>
      <c r="R4" s="153"/>
      <c r="S4" s="153"/>
      <c r="T4" s="153"/>
      <c r="U4" s="153"/>
      <c r="V4" s="153"/>
      <c r="W4" s="153"/>
      <c r="X4" s="153"/>
      <c r="Y4" s="153"/>
      <c r="Z4" s="153"/>
      <c r="AA4" s="153"/>
      <c r="AB4" s="153"/>
      <c r="AC4" s="153"/>
      <c r="AD4" s="153"/>
      <c r="AE4" s="153"/>
      <c r="AF4" s="153"/>
      <c r="AG4" s="154" t="s">
        <v>120</v>
      </c>
      <c r="AH4" s="153"/>
      <c r="AI4" s="153"/>
      <c r="AJ4" s="153"/>
      <c r="AK4" s="153"/>
      <c r="AL4" s="153"/>
      <c r="AM4" s="153"/>
      <c r="AN4" s="153"/>
      <c r="AO4" s="154" t="s">
        <v>121</v>
      </c>
      <c r="AP4" s="153" t="s">
        <v>122</v>
      </c>
      <c r="AQ4" s="153" t="s">
        <v>123</v>
      </c>
      <c r="AR4" s="153" t="s">
        <v>124</v>
      </c>
    </row>
    <row r="5" spans="1:44" ht="79.5" customHeight="1">
      <c r="A5" s="152"/>
      <c r="B5" s="153"/>
      <c r="C5" s="108" t="s">
        <v>125</v>
      </c>
      <c r="D5" s="109" t="s">
        <v>126</v>
      </c>
      <c r="E5" s="109" t="s">
        <v>127</v>
      </c>
      <c r="F5" s="109" t="s">
        <v>128</v>
      </c>
      <c r="G5" s="109" t="s">
        <v>129</v>
      </c>
      <c r="H5" s="109" t="s">
        <v>130</v>
      </c>
      <c r="I5" s="109" t="s">
        <v>125</v>
      </c>
      <c r="J5" s="109" t="s">
        <v>131</v>
      </c>
      <c r="K5" s="109" t="s">
        <v>132</v>
      </c>
      <c r="L5" s="109" t="s">
        <v>133</v>
      </c>
      <c r="M5" s="109" t="s">
        <v>134</v>
      </c>
      <c r="N5" s="109" t="s">
        <v>135</v>
      </c>
      <c r="O5" s="109" t="s">
        <v>136</v>
      </c>
      <c r="P5" s="109" t="s">
        <v>137</v>
      </c>
      <c r="Q5" s="109" t="s">
        <v>138</v>
      </c>
      <c r="R5" s="109" t="s">
        <v>139</v>
      </c>
      <c r="S5" s="109" t="s">
        <v>140</v>
      </c>
      <c r="T5" s="109" t="s">
        <v>141</v>
      </c>
      <c r="U5" s="109" t="s">
        <v>142</v>
      </c>
      <c r="V5" s="109" t="s">
        <v>143</v>
      </c>
      <c r="W5" s="109" t="s">
        <v>144</v>
      </c>
      <c r="X5" s="109" t="s">
        <v>145</v>
      </c>
      <c r="Y5" s="109" t="s">
        <v>146</v>
      </c>
      <c r="Z5" s="109" t="s">
        <v>147</v>
      </c>
      <c r="AA5" s="109" t="s">
        <v>148</v>
      </c>
      <c r="AB5" s="109" t="s">
        <v>149</v>
      </c>
      <c r="AC5" s="109" t="s">
        <v>150</v>
      </c>
      <c r="AD5" s="110" t="s">
        <v>151</v>
      </c>
      <c r="AE5" s="110" t="s">
        <v>152</v>
      </c>
      <c r="AF5" s="110" t="s">
        <v>153</v>
      </c>
      <c r="AG5" s="109" t="s">
        <v>125</v>
      </c>
      <c r="AH5" s="109" t="s">
        <v>154</v>
      </c>
      <c r="AI5" s="109" t="s">
        <v>155</v>
      </c>
      <c r="AJ5" s="109" t="s">
        <v>156</v>
      </c>
      <c r="AK5" s="109" t="s">
        <v>157</v>
      </c>
      <c r="AL5" s="109" t="s">
        <v>158</v>
      </c>
      <c r="AM5" s="109" t="s">
        <v>159</v>
      </c>
      <c r="AN5" s="111" t="s">
        <v>160</v>
      </c>
      <c r="AO5" s="153"/>
      <c r="AP5" s="153"/>
      <c r="AQ5" s="153"/>
      <c r="AR5" s="153"/>
    </row>
    <row r="6" spans="1:44" ht="16.5" customHeight="1">
      <c r="A6" s="112" t="s">
        <v>161</v>
      </c>
      <c r="B6" s="112">
        <v>1</v>
      </c>
      <c r="C6" s="113">
        <v>2</v>
      </c>
      <c r="D6" s="112">
        <v>3</v>
      </c>
      <c r="E6" s="113">
        <v>4</v>
      </c>
      <c r="F6" s="112">
        <v>5</v>
      </c>
      <c r="G6" s="113">
        <v>6</v>
      </c>
      <c r="H6" s="112">
        <v>7</v>
      </c>
      <c r="I6" s="113">
        <v>8</v>
      </c>
      <c r="J6" s="112">
        <v>9</v>
      </c>
      <c r="K6" s="113">
        <v>10</v>
      </c>
      <c r="L6" s="112">
        <v>11</v>
      </c>
      <c r="M6" s="113">
        <v>12</v>
      </c>
      <c r="N6" s="112">
        <v>13</v>
      </c>
      <c r="O6" s="113">
        <v>14</v>
      </c>
      <c r="P6" s="112">
        <v>15</v>
      </c>
      <c r="Q6" s="113">
        <v>16</v>
      </c>
      <c r="R6" s="112">
        <v>17</v>
      </c>
      <c r="S6" s="113">
        <v>18</v>
      </c>
      <c r="T6" s="112">
        <v>19</v>
      </c>
      <c r="U6" s="113">
        <v>20</v>
      </c>
      <c r="V6" s="112">
        <v>21</v>
      </c>
      <c r="W6" s="113">
        <v>22</v>
      </c>
      <c r="X6" s="112">
        <v>23</v>
      </c>
      <c r="Y6" s="113">
        <v>24</v>
      </c>
      <c r="Z6" s="112">
        <v>25</v>
      </c>
      <c r="AA6" s="113">
        <v>26</v>
      </c>
      <c r="AB6" s="112">
        <v>27</v>
      </c>
      <c r="AC6" s="113">
        <v>28</v>
      </c>
      <c r="AD6" s="112">
        <v>29</v>
      </c>
      <c r="AE6" s="113">
        <v>30</v>
      </c>
      <c r="AF6" s="112">
        <v>31</v>
      </c>
      <c r="AG6" s="113">
        <v>32</v>
      </c>
      <c r="AH6" s="112">
        <v>33</v>
      </c>
      <c r="AI6" s="113">
        <v>34</v>
      </c>
      <c r="AJ6" s="112">
        <v>35</v>
      </c>
      <c r="AK6" s="113">
        <v>36</v>
      </c>
      <c r="AL6" s="112">
        <v>37</v>
      </c>
      <c r="AM6" s="113">
        <v>38</v>
      </c>
      <c r="AN6" s="112">
        <v>39</v>
      </c>
      <c r="AO6" s="113">
        <v>40</v>
      </c>
      <c r="AP6" s="112">
        <v>41</v>
      </c>
      <c r="AQ6" s="113">
        <v>42</v>
      </c>
      <c r="AR6" s="112">
        <v>43</v>
      </c>
    </row>
    <row r="7" spans="1:44" ht="18" customHeight="1">
      <c r="A7" s="114" t="s">
        <v>162</v>
      </c>
      <c r="B7" s="115">
        <v>298800.00017299998</v>
      </c>
      <c r="C7" s="115">
        <v>56799.190389000003</v>
      </c>
      <c r="D7" s="116">
        <v>23577.51124</v>
      </c>
      <c r="E7" s="117">
        <v>23059.160520000001</v>
      </c>
      <c r="F7" s="117">
        <v>701.31880000000001</v>
      </c>
      <c r="G7" s="117">
        <v>5455.1393239999998</v>
      </c>
      <c r="H7" s="117">
        <v>4006.0605049999999</v>
      </c>
      <c r="I7" s="118">
        <v>168125.45251199999</v>
      </c>
      <c r="J7" s="116">
        <v>3557.9713400000001</v>
      </c>
      <c r="K7" s="117">
        <v>131</v>
      </c>
      <c r="L7" s="117">
        <v>5</v>
      </c>
      <c r="M7" s="117">
        <v>1</v>
      </c>
      <c r="N7" s="117">
        <v>4.5</v>
      </c>
      <c r="O7" s="117">
        <v>12.5</v>
      </c>
      <c r="P7" s="117">
        <v>59.6</v>
      </c>
      <c r="Q7" s="117">
        <v>4</v>
      </c>
      <c r="R7" s="117">
        <v>2</v>
      </c>
      <c r="S7" s="117">
        <v>11.28</v>
      </c>
      <c r="T7" s="118">
        <v>0</v>
      </c>
      <c r="U7" s="116">
        <v>98.372</v>
      </c>
      <c r="V7" s="117">
        <v>325.54129999999998</v>
      </c>
      <c r="W7" s="117">
        <v>151.52000000000001</v>
      </c>
      <c r="X7" s="117">
        <v>38.65</v>
      </c>
      <c r="Y7" s="118">
        <v>127.4859</v>
      </c>
      <c r="Z7" s="116">
        <v>6.2</v>
      </c>
      <c r="AA7" s="117">
        <v>118.65</v>
      </c>
      <c r="AB7" s="118">
        <v>441.12394899999998</v>
      </c>
      <c r="AC7" s="116">
        <v>35.657200000000003</v>
      </c>
      <c r="AD7" s="118">
        <v>980.25</v>
      </c>
      <c r="AE7" s="118">
        <v>716.5</v>
      </c>
      <c r="AF7" s="118">
        <v>159280.20682299999</v>
      </c>
      <c r="AG7" s="115">
        <v>63425.590071999999</v>
      </c>
      <c r="AH7" s="116">
        <v>1769</v>
      </c>
      <c r="AI7" s="117">
        <v>26136.556499999999</v>
      </c>
      <c r="AJ7" s="117">
        <v>6.234</v>
      </c>
      <c r="AK7" s="117">
        <v>64.372799999999998</v>
      </c>
      <c r="AL7" s="117">
        <v>26.591999999999999</v>
      </c>
      <c r="AM7" s="117">
        <v>4998.9599879999996</v>
      </c>
      <c r="AN7" s="117">
        <v>30423.874784</v>
      </c>
      <c r="AO7" s="117">
        <v>2272.11</v>
      </c>
      <c r="AP7" s="117">
        <v>113</v>
      </c>
      <c r="AQ7" s="117">
        <v>6264.6571999999996</v>
      </c>
      <c r="AR7" s="118">
        <v>1800</v>
      </c>
    </row>
    <row r="8" spans="1:44" ht="18" customHeight="1">
      <c r="A8" s="114" t="s">
        <v>163</v>
      </c>
      <c r="B8" s="115">
        <v>21083.152256000001</v>
      </c>
      <c r="C8" s="115">
        <v>7050.5732699999999</v>
      </c>
      <c r="D8" s="116">
        <v>3328.0025999999998</v>
      </c>
      <c r="E8" s="117">
        <v>3400.5031199999999</v>
      </c>
      <c r="F8" s="117">
        <v>219.89955</v>
      </c>
      <c r="G8" s="117">
        <v>60.816000000000003</v>
      </c>
      <c r="H8" s="117">
        <v>41.351999999999997</v>
      </c>
      <c r="I8" s="118">
        <v>13187.621202</v>
      </c>
      <c r="J8" s="116">
        <v>613.45000000000005</v>
      </c>
      <c r="K8" s="117">
        <v>87.3</v>
      </c>
      <c r="L8" s="117">
        <v>0</v>
      </c>
      <c r="M8" s="117">
        <v>0</v>
      </c>
      <c r="N8" s="117">
        <v>0</v>
      </c>
      <c r="O8" s="117">
        <v>0</v>
      </c>
      <c r="P8" s="117">
        <v>2</v>
      </c>
      <c r="Q8" s="117">
        <v>0</v>
      </c>
      <c r="R8" s="117">
        <v>0</v>
      </c>
      <c r="S8" s="117">
        <v>5</v>
      </c>
      <c r="T8" s="118">
        <v>0</v>
      </c>
      <c r="U8" s="116">
        <v>68.760000000000005</v>
      </c>
      <c r="V8" s="117">
        <v>43.5413</v>
      </c>
      <c r="W8" s="117">
        <v>145.1</v>
      </c>
      <c r="X8" s="117">
        <v>27.4</v>
      </c>
      <c r="Y8" s="118">
        <v>70.91</v>
      </c>
      <c r="Z8" s="116">
        <v>6.2</v>
      </c>
      <c r="AA8" s="117">
        <v>40.6</v>
      </c>
      <c r="AB8" s="118">
        <v>55.184052000000001</v>
      </c>
      <c r="AC8" s="116">
        <v>3.0384000000000002</v>
      </c>
      <c r="AD8" s="118">
        <v>199.2</v>
      </c>
      <c r="AE8" s="118">
        <v>2.5</v>
      </c>
      <c r="AF8" s="118">
        <v>11132.49345</v>
      </c>
      <c r="AG8" s="115">
        <v>623.25778400000002</v>
      </c>
      <c r="AH8" s="116">
        <v>0</v>
      </c>
      <c r="AI8" s="117">
        <v>0</v>
      </c>
      <c r="AJ8" s="117">
        <v>0</v>
      </c>
      <c r="AK8" s="117">
        <v>8.2967999999999993</v>
      </c>
      <c r="AL8" s="117">
        <v>4.3499999999999996</v>
      </c>
      <c r="AM8" s="117">
        <v>584.34098400000005</v>
      </c>
      <c r="AN8" s="117">
        <v>26.27</v>
      </c>
      <c r="AO8" s="117">
        <v>0</v>
      </c>
      <c r="AP8" s="117">
        <v>0</v>
      </c>
      <c r="AQ8" s="117">
        <v>221.7</v>
      </c>
      <c r="AR8" s="118">
        <v>0</v>
      </c>
    </row>
    <row r="9" spans="1:44" ht="18" customHeight="1">
      <c r="A9" s="114" t="s">
        <v>164</v>
      </c>
      <c r="B9" s="115">
        <v>275</v>
      </c>
      <c r="C9" s="115">
        <v>0</v>
      </c>
      <c r="D9" s="116">
        <v>0</v>
      </c>
      <c r="E9" s="117">
        <v>0</v>
      </c>
      <c r="F9" s="117">
        <v>0</v>
      </c>
      <c r="G9" s="117">
        <v>0</v>
      </c>
      <c r="H9" s="117">
        <v>0</v>
      </c>
      <c r="I9" s="118">
        <v>275</v>
      </c>
      <c r="J9" s="116">
        <v>0</v>
      </c>
      <c r="K9" s="117">
        <v>0</v>
      </c>
      <c r="L9" s="117">
        <v>0</v>
      </c>
      <c r="M9" s="117">
        <v>0</v>
      </c>
      <c r="N9" s="117">
        <v>0</v>
      </c>
      <c r="O9" s="117">
        <v>0</v>
      </c>
      <c r="P9" s="117">
        <v>0</v>
      </c>
      <c r="Q9" s="117">
        <v>0</v>
      </c>
      <c r="R9" s="117">
        <v>0</v>
      </c>
      <c r="S9" s="117">
        <v>0</v>
      </c>
      <c r="T9" s="118">
        <v>0</v>
      </c>
      <c r="U9" s="116">
        <v>0</v>
      </c>
      <c r="V9" s="117">
        <v>0</v>
      </c>
      <c r="W9" s="117">
        <v>0</v>
      </c>
      <c r="X9" s="117">
        <v>0</v>
      </c>
      <c r="Y9" s="118">
        <v>1.2</v>
      </c>
      <c r="Z9" s="116">
        <v>0</v>
      </c>
      <c r="AA9" s="117">
        <v>0</v>
      </c>
      <c r="AB9" s="118">
        <v>0</v>
      </c>
      <c r="AC9" s="116">
        <v>0</v>
      </c>
      <c r="AD9" s="118">
        <v>1</v>
      </c>
      <c r="AE9" s="118">
        <v>0</v>
      </c>
      <c r="AF9" s="118">
        <v>272.8</v>
      </c>
      <c r="AG9" s="115">
        <v>0</v>
      </c>
      <c r="AH9" s="116">
        <v>0</v>
      </c>
      <c r="AI9" s="117">
        <v>0</v>
      </c>
      <c r="AJ9" s="117">
        <v>0</v>
      </c>
      <c r="AK9" s="117">
        <v>0</v>
      </c>
      <c r="AL9" s="117">
        <v>0</v>
      </c>
      <c r="AM9" s="117">
        <v>0</v>
      </c>
      <c r="AN9" s="117">
        <v>0</v>
      </c>
      <c r="AO9" s="117">
        <v>0</v>
      </c>
      <c r="AP9" s="117">
        <v>0</v>
      </c>
      <c r="AQ9" s="117">
        <v>0</v>
      </c>
      <c r="AR9" s="118">
        <v>0</v>
      </c>
    </row>
    <row r="10" spans="1:44" ht="18" customHeight="1">
      <c r="A10" s="114" t="s">
        <v>165</v>
      </c>
      <c r="B10" s="115">
        <v>21579.005389000002</v>
      </c>
      <c r="C10" s="115">
        <v>9310.5681330000007</v>
      </c>
      <c r="D10" s="116">
        <v>3864.4551999999999</v>
      </c>
      <c r="E10" s="117">
        <v>4988.191828</v>
      </c>
      <c r="F10" s="117">
        <v>312.56659999999999</v>
      </c>
      <c r="G10" s="117">
        <v>0</v>
      </c>
      <c r="H10" s="117">
        <v>145.35450499999999</v>
      </c>
      <c r="I10" s="118">
        <v>11173.887272</v>
      </c>
      <c r="J10" s="116">
        <v>1934.55</v>
      </c>
      <c r="K10" s="117">
        <v>0</v>
      </c>
      <c r="L10" s="117">
        <v>0</v>
      </c>
      <c r="M10" s="117">
        <v>0</v>
      </c>
      <c r="N10" s="117">
        <v>0</v>
      </c>
      <c r="O10" s="117">
        <v>0</v>
      </c>
      <c r="P10" s="117">
        <v>0</v>
      </c>
      <c r="Q10" s="117">
        <v>0</v>
      </c>
      <c r="R10" s="117">
        <v>0</v>
      </c>
      <c r="S10" s="117">
        <v>0</v>
      </c>
      <c r="T10" s="118">
        <v>0</v>
      </c>
      <c r="U10" s="116">
        <v>0</v>
      </c>
      <c r="V10" s="117">
        <v>0</v>
      </c>
      <c r="W10" s="117">
        <v>0</v>
      </c>
      <c r="X10" s="117">
        <v>0</v>
      </c>
      <c r="Y10" s="118">
        <v>33.299999999999997</v>
      </c>
      <c r="Z10" s="116">
        <v>0</v>
      </c>
      <c r="AA10" s="117">
        <v>0</v>
      </c>
      <c r="AB10" s="118">
        <v>75.022531999999998</v>
      </c>
      <c r="AC10" s="116">
        <v>4.3992000000000004</v>
      </c>
      <c r="AD10" s="118">
        <v>543.1</v>
      </c>
      <c r="AE10" s="118">
        <v>159</v>
      </c>
      <c r="AF10" s="118">
        <v>7461.1375399999997</v>
      </c>
      <c r="AG10" s="115">
        <v>894.54998399999999</v>
      </c>
      <c r="AH10" s="116">
        <v>0</v>
      </c>
      <c r="AI10" s="117">
        <v>0</v>
      </c>
      <c r="AJ10" s="117">
        <v>0</v>
      </c>
      <c r="AK10" s="117">
        <v>13.416</v>
      </c>
      <c r="AL10" s="117">
        <v>3.1320000000000001</v>
      </c>
      <c r="AM10" s="117">
        <v>872.00198399999999</v>
      </c>
      <c r="AN10" s="117">
        <v>6</v>
      </c>
      <c r="AO10" s="117">
        <v>0</v>
      </c>
      <c r="AP10" s="117">
        <v>0</v>
      </c>
      <c r="AQ10" s="117">
        <v>200</v>
      </c>
      <c r="AR10" s="118">
        <v>0</v>
      </c>
    </row>
    <row r="11" spans="1:44" ht="18" customHeight="1">
      <c r="A11" s="114" t="s">
        <v>166</v>
      </c>
      <c r="B11" s="115">
        <v>50570.357692999998</v>
      </c>
      <c r="C11" s="115">
        <v>23516.525898</v>
      </c>
      <c r="D11" s="116">
        <v>10866.56004</v>
      </c>
      <c r="E11" s="117">
        <v>9515.838608</v>
      </c>
      <c r="F11" s="117">
        <v>10.183249999999999</v>
      </c>
      <c r="G11" s="117">
        <v>3120.6439999999998</v>
      </c>
      <c r="H11" s="117">
        <v>3.3</v>
      </c>
      <c r="I11" s="118">
        <v>20758.364430000001</v>
      </c>
      <c r="J11" s="116">
        <v>384.13134000000002</v>
      </c>
      <c r="K11" s="117">
        <v>0</v>
      </c>
      <c r="L11" s="117">
        <v>0</v>
      </c>
      <c r="M11" s="117">
        <v>0</v>
      </c>
      <c r="N11" s="117">
        <v>0</v>
      </c>
      <c r="O11" s="117">
        <v>0</v>
      </c>
      <c r="P11" s="117">
        <v>0</v>
      </c>
      <c r="Q11" s="117">
        <v>0</v>
      </c>
      <c r="R11" s="117">
        <v>0</v>
      </c>
      <c r="S11" s="117">
        <v>0</v>
      </c>
      <c r="T11" s="118">
        <v>0</v>
      </c>
      <c r="U11" s="116">
        <v>0</v>
      </c>
      <c r="V11" s="117">
        <v>0</v>
      </c>
      <c r="W11" s="117">
        <v>0</v>
      </c>
      <c r="X11" s="117">
        <v>0</v>
      </c>
      <c r="Y11" s="118">
        <v>1.4</v>
      </c>
      <c r="Z11" s="116">
        <v>0</v>
      </c>
      <c r="AA11" s="117">
        <v>25</v>
      </c>
      <c r="AB11" s="118">
        <v>217.33120099999999</v>
      </c>
      <c r="AC11" s="116">
        <v>12.0564</v>
      </c>
      <c r="AD11" s="118">
        <v>25.8</v>
      </c>
      <c r="AE11" s="118">
        <v>0</v>
      </c>
      <c r="AF11" s="118">
        <v>20061.565489000001</v>
      </c>
      <c r="AG11" s="115">
        <v>2972.2821650000001</v>
      </c>
      <c r="AH11" s="116">
        <v>0</v>
      </c>
      <c r="AI11" s="117">
        <v>0</v>
      </c>
      <c r="AJ11" s="117">
        <v>6.234</v>
      </c>
      <c r="AK11" s="117">
        <v>9.9011999999999993</v>
      </c>
      <c r="AL11" s="117">
        <v>11.394</v>
      </c>
      <c r="AM11" s="117">
        <v>2418.5409650000001</v>
      </c>
      <c r="AN11" s="117">
        <v>526.21199999999999</v>
      </c>
      <c r="AO11" s="117">
        <v>0</v>
      </c>
      <c r="AP11" s="117">
        <v>0</v>
      </c>
      <c r="AQ11" s="117">
        <v>3323.1851999999999</v>
      </c>
      <c r="AR11" s="118">
        <v>0</v>
      </c>
    </row>
    <row r="12" spans="1:44" ht="18" customHeight="1">
      <c r="A12" s="114" t="s">
        <v>167</v>
      </c>
      <c r="B12" s="115">
        <v>2727.5615640000001</v>
      </c>
      <c r="C12" s="115">
        <v>214.361288</v>
      </c>
      <c r="D12" s="116">
        <v>89.969399999999993</v>
      </c>
      <c r="E12" s="117">
        <v>102.813588</v>
      </c>
      <c r="F12" s="117">
        <v>4.8502999999999998</v>
      </c>
      <c r="G12" s="117">
        <v>16.728000000000002</v>
      </c>
      <c r="H12" s="117">
        <v>0</v>
      </c>
      <c r="I12" s="118">
        <v>221.61738800000001</v>
      </c>
      <c r="J12" s="116">
        <v>9.65</v>
      </c>
      <c r="K12" s="117">
        <v>0</v>
      </c>
      <c r="L12" s="117">
        <v>0</v>
      </c>
      <c r="M12" s="117">
        <v>0</v>
      </c>
      <c r="N12" s="117">
        <v>0</v>
      </c>
      <c r="O12" s="117">
        <v>0</v>
      </c>
      <c r="P12" s="117">
        <v>0</v>
      </c>
      <c r="Q12" s="117">
        <v>0</v>
      </c>
      <c r="R12" s="117">
        <v>0</v>
      </c>
      <c r="S12" s="117">
        <v>0</v>
      </c>
      <c r="T12" s="118">
        <v>0</v>
      </c>
      <c r="U12" s="116">
        <v>0</v>
      </c>
      <c r="V12" s="117">
        <v>0</v>
      </c>
      <c r="W12" s="117">
        <v>0</v>
      </c>
      <c r="X12" s="117">
        <v>0</v>
      </c>
      <c r="Y12" s="118">
        <v>1</v>
      </c>
      <c r="Z12" s="116">
        <v>0</v>
      </c>
      <c r="AA12" s="117">
        <v>0</v>
      </c>
      <c r="AB12" s="118">
        <v>1.799388</v>
      </c>
      <c r="AC12" s="116">
        <v>0.108</v>
      </c>
      <c r="AD12" s="118">
        <v>0</v>
      </c>
      <c r="AE12" s="118">
        <v>0</v>
      </c>
      <c r="AF12" s="118">
        <v>195.5</v>
      </c>
      <c r="AG12" s="115">
        <v>21.582888000000001</v>
      </c>
      <c r="AH12" s="116">
        <v>0</v>
      </c>
      <c r="AI12" s="117">
        <v>0</v>
      </c>
      <c r="AJ12" s="117">
        <v>0</v>
      </c>
      <c r="AK12" s="117">
        <v>0</v>
      </c>
      <c r="AL12" s="117">
        <v>0.13200000000000001</v>
      </c>
      <c r="AM12" s="117">
        <v>21.450887999999999</v>
      </c>
      <c r="AN12" s="117">
        <v>0</v>
      </c>
      <c r="AO12" s="117">
        <v>2270</v>
      </c>
      <c r="AP12" s="117">
        <v>0</v>
      </c>
      <c r="AQ12" s="117">
        <v>0</v>
      </c>
      <c r="AR12" s="118">
        <v>0</v>
      </c>
    </row>
    <row r="13" spans="1:44" ht="18" customHeight="1">
      <c r="A13" s="114" t="s">
        <v>168</v>
      </c>
      <c r="B13" s="115">
        <v>938.546064</v>
      </c>
      <c r="C13" s="115">
        <v>577.10106800000005</v>
      </c>
      <c r="D13" s="116">
        <v>242.22839999999999</v>
      </c>
      <c r="E13" s="117">
        <v>245.281768</v>
      </c>
      <c r="F13" s="117">
        <v>5.2428999999999997</v>
      </c>
      <c r="G13" s="117">
        <v>84.347999999999999</v>
      </c>
      <c r="H13" s="117">
        <v>0</v>
      </c>
      <c r="I13" s="118">
        <v>302.91926799999999</v>
      </c>
      <c r="J13" s="116">
        <v>19.7</v>
      </c>
      <c r="K13" s="117">
        <v>0</v>
      </c>
      <c r="L13" s="117">
        <v>0</v>
      </c>
      <c r="M13" s="117">
        <v>0</v>
      </c>
      <c r="N13" s="117">
        <v>0</v>
      </c>
      <c r="O13" s="117">
        <v>0</v>
      </c>
      <c r="P13" s="117">
        <v>0</v>
      </c>
      <c r="Q13" s="117">
        <v>0</v>
      </c>
      <c r="R13" s="117">
        <v>0</v>
      </c>
      <c r="S13" s="117">
        <v>0</v>
      </c>
      <c r="T13" s="118">
        <v>0</v>
      </c>
      <c r="U13" s="116">
        <v>0</v>
      </c>
      <c r="V13" s="117">
        <v>0</v>
      </c>
      <c r="W13" s="117">
        <v>0</v>
      </c>
      <c r="X13" s="117">
        <v>0</v>
      </c>
      <c r="Y13" s="118">
        <v>2.2999999999999998</v>
      </c>
      <c r="Z13" s="116">
        <v>0</v>
      </c>
      <c r="AA13" s="117">
        <v>0</v>
      </c>
      <c r="AB13" s="118">
        <v>4.8445679999999998</v>
      </c>
      <c r="AC13" s="116">
        <v>0.32400000000000001</v>
      </c>
      <c r="AD13" s="118">
        <v>0</v>
      </c>
      <c r="AE13" s="118">
        <v>0</v>
      </c>
      <c r="AF13" s="118">
        <v>260.09070000000003</v>
      </c>
      <c r="AG13" s="115">
        <v>58.525728000000001</v>
      </c>
      <c r="AH13" s="116">
        <v>0</v>
      </c>
      <c r="AI13" s="117">
        <v>0</v>
      </c>
      <c r="AJ13" s="117">
        <v>0</v>
      </c>
      <c r="AK13" s="117">
        <v>0</v>
      </c>
      <c r="AL13" s="117">
        <v>0.29399999999999998</v>
      </c>
      <c r="AM13" s="117">
        <v>58.231727999999997</v>
      </c>
      <c r="AN13" s="117">
        <v>0</v>
      </c>
      <c r="AO13" s="117">
        <v>0</v>
      </c>
      <c r="AP13" s="117">
        <v>0</v>
      </c>
      <c r="AQ13" s="117">
        <v>0</v>
      </c>
      <c r="AR13" s="118">
        <v>0</v>
      </c>
    </row>
    <row r="14" spans="1:44" ht="18" customHeight="1">
      <c r="A14" s="114" t="s">
        <v>169</v>
      </c>
      <c r="B14" s="115">
        <v>56603.933368999998</v>
      </c>
      <c r="C14" s="115">
        <v>4771.2848780000004</v>
      </c>
      <c r="D14" s="116">
        <v>647.42520000000002</v>
      </c>
      <c r="E14" s="117">
        <v>740.00430400000005</v>
      </c>
      <c r="F14" s="117">
        <v>26.63205</v>
      </c>
      <c r="G14" s="117">
        <v>161.25932399999999</v>
      </c>
      <c r="H14" s="117">
        <v>3195.9639999999999</v>
      </c>
      <c r="I14" s="118">
        <v>8083.0097040000001</v>
      </c>
      <c r="J14" s="116">
        <v>263.39</v>
      </c>
      <c r="K14" s="117">
        <v>6.3</v>
      </c>
      <c r="L14" s="117">
        <v>0</v>
      </c>
      <c r="M14" s="117">
        <v>0</v>
      </c>
      <c r="N14" s="117">
        <v>1.5</v>
      </c>
      <c r="O14" s="117">
        <v>1.5</v>
      </c>
      <c r="P14" s="117">
        <v>48.7</v>
      </c>
      <c r="Q14" s="117">
        <v>0</v>
      </c>
      <c r="R14" s="117">
        <v>0</v>
      </c>
      <c r="S14" s="117">
        <v>2.2799999999999998</v>
      </c>
      <c r="T14" s="118">
        <v>0</v>
      </c>
      <c r="U14" s="116">
        <v>3</v>
      </c>
      <c r="V14" s="117">
        <v>171</v>
      </c>
      <c r="W14" s="117">
        <v>3.42</v>
      </c>
      <c r="X14" s="117">
        <v>3.3</v>
      </c>
      <c r="Y14" s="118">
        <v>1.5525</v>
      </c>
      <c r="Z14" s="116">
        <v>0</v>
      </c>
      <c r="AA14" s="117">
        <v>0</v>
      </c>
      <c r="AB14" s="118">
        <v>12.948504</v>
      </c>
      <c r="AC14" s="116">
        <v>0.88200000000000001</v>
      </c>
      <c r="AD14" s="118">
        <v>14.6</v>
      </c>
      <c r="AE14" s="118">
        <v>0</v>
      </c>
      <c r="AF14" s="118">
        <v>7540.7087000000001</v>
      </c>
      <c r="AG14" s="115">
        <v>43747.528787000003</v>
      </c>
      <c r="AH14" s="116">
        <v>1769</v>
      </c>
      <c r="AI14" s="117">
        <v>26133.898300000001</v>
      </c>
      <c r="AJ14" s="117">
        <v>0</v>
      </c>
      <c r="AK14" s="117">
        <v>23.76</v>
      </c>
      <c r="AL14" s="117">
        <v>1.1339999999999999</v>
      </c>
      <c r="AM14" s="117">
        <v>157.697487</v>
      </c>
      <c r="AN14" s="117">
        <v>15662.039000000001</v>
      </c>
      <c r="AO14" s="117">
        <v>2.11</v>
      </c>
      <c r="AP14" s="117">
        <v>0</v>
      </c>
      <c r="AQ14" s="117">
        <v>0</v>
      </c>
      <c r="AR14" s="118">
        <v>0</v>
      </c>
    </row>
    <row r="15" spans="1:44" ht="18" customHeight="1">
      <c r="A15" s="114" t="s">
        <v>170</v>
      </c>
      <c r="B15" s="115">
        <v>19952.340005999999</v>
      </c>
      <c r="C15" s="115">
        <v>4196.8542939999998</v>
      </c>
      <c r="D15" s="116">
        <v>1687.3068000000001</v>
      </c>
      <c r="E15" s="117">
        <v>937.18454399999996</v>
      </c>
      <c r="F15" s="117">
        <v>28.72495</v>
      </c>
      <c r="G15" s="117">
        <v>1243.548</v>
      </c>
      <c r="H15" s="117">
        <v>300.08999999999997</v>
      </c>
      <c r="I15" s="118">
        <v>6401.5191759999998</v>
      </c>
      <c r="J15" s="116">
        <v>93.45</v>
      </c>
      <c r="K15" s="117">
        <v>36.9</v>
      </c>
      <c r="L15" s="117">
        <v>5</v>
      </c>
      <c r="M15" s="117">
        <v>1</v>
      </c>
      <c r="N15" s="117">
        <v>3</v>
      </c>
      <c r="O15" s="117">
        <v>11</v>
      </c>
      <c r="P15" s="117">
        <v>6.5</v>
      </c>
      <c r="Q15" s="117">
        <v>4</v>
      </c>
      <c r="R15" s="117">
        <v>2</v>
      </c>
      <c r="S15" s="117">
        <v>4</v>
      </c>
      <c r="T15" s="118">
        <v>0</v>
      </c>
      <c r="U15" s="116">
        <v>8</v>
      </c>
      <c r="V15" s="117">
        <v>1</v>
      </c>
      <c r="W15" s="117">
        <v>3</v>
      </c>
      <c r="X15" s="117">
        <v>5.6</v>
      </c>
      <c r="Y15" s="118">
        <v>8.8233999999999995</v>
      </c>
      <c r="Z15" s="116">
        <v>0</v>
      </c>
      <c r="AA15" s="117">
        <v>36.5</v>
      </c>
      <c r="AB15" s="118">
        <v>16.962432</v>
      </c>
      <c r="AC15" s="116">
        <v>11.1736</v>
      </c>
      <c r="AD15" s="118">
        <v>78.900000000000006</v>
      </c>
      <c r="AE15" s="118">
        <v>0</v>
      </c>
      <c r="AF15" s="118">
        <v>6037.5157440000003</v>
      </c>
      <c r="AG15" s="115">
        <v>7337.3565360000002</v>
      </c>
      <c r="AH15" s="116">
        <v>0</v>
      </c>
      <c r="AI15" s="117">
        <v>0</v>
      </c>
      <c r="AJ15" s="117">
        <v>0</v>
      </c>
      <c r="AK15" s="117">
        <v>0</v>
      </c>
      <c r="AL15" s="117">
        <v>2.3759999999999999</v>
      </c>
      <c r="AM15" s="117">
        <v>206.654112</v>
      </c>
      <c r="AN15" s="117">
        <v>7128.3264239999999</v>
      </c>
      <c r="AO15" s="117">
        <v>0</v>
      </c>
      <c r="AP15" s="117">
        <v>0</v>
      </c>
      <c r="AQ15" s="117">
        <v>2016.61</v>
      </c>
      <c r="AR15" s="118">
        <v>0</v>
      </c>
    </row>
    <row r="16" spans="1:44" ht="18" customHeight="1">
      <c r="A16" s="114" t="s">
        <v>171</v>
      </c>
      <c r="B16" s="115">
        <v>1153</v>
      </c>
      <c r="C16" s="115">
        <v>290.57770799999997</v>
      </c>
      <c r="D16" s="116">
        <v>118.3554</v>
      </c>
      <c r="E16" s="117">
        <v>114.778308</v>
      </c>
      <c r="F16" s="117">
        <v>0</v>
      </c>
      <c r="G16" s="117">
        <v>57.444000000000003</v>
      </c>
      <c r="H16" s="117">
        <v>0</v>
      </c>
      <c r="I16" s="118">
        <v>832.23350800000003</v>
      </c>
      <c r="J16" s="116">
        <v>12.25</v>
      </c>
      <c r="K16" s="117">
        <v>0</v>
      </c>
      <c r="L16" s="117">
        <v>0</v>
      </c>
      <c r="M16" s="117">
        <v>0</v>
      </c>
      <c r="N16" s="117">
        <v>0</v>
      </c>
      <c r="O16" s="117">
        <v>0</v>
      </c>
      <c r="P16" s="117">
        <v>0</v>
      </c>
      <c r="Q16" s="117">
        <v>0</v>
      </c>
      <c r="R16" s="117">
        <v>0</v>
      </c>
      <c r="S16" s="117">
        <v>0</v>
      </c>
      <c r="T16" s="118">
        <v>0</v>
      </c>
      <c r="U16" s="116">
        <v>0</v>
      </c>
      <c r="V16" s="117">
        <v>0</v>
      </c>
      <c r="W16" s="117">
        <v>0</v>
      </c>
      <c r="X16" s="117">
        <v>0</v>
      </c>
      <c r="Y16" s="118">
        <v>0</v>
      </c>
      <c r="Z16" s="116">
        <v>0</v>
      </c>
      <c r="AA16" s="117">
        <v>0</v>
      </c>
      <c r="AB16" s="118">
        <v>2.367108</v>
      </c>
      <c r="AC16" s="116">
        <v>0.1764</v>
      </c>
      <c r="AD16" s="118">
        <v>0</v>
      </c>
      <c r="AE16" s="118">
        <v>0</v>
      </c>
      <c r="AF16" s="118">
        <v>817.44</v>
      </c>
      <c r="AG16" s="115">
        <v>29.663447999999999</v>
      </c>
      <c r="AH16" s="116">
        <v>0</v>
      </c>
      <c r="AI16" s="117">
        <v>0</v>
      </c>
      <c r="AJ16" s="117">
        <v>0</v>
      </c>
      <c r="AK16" s="117">
        <v>0</v>
      </c>
      <c r="AL16" s="117">
        <v>0.16800000000000001</v>
      </c>
      <c r="AM16" s="117">
        <v>29.495448</v>
      </c>
      <c r="AN16" s="117">
        <v>0</v>
      </c>
      <c r="AO16" s="117">
        <v>0</v>
      </c>
      <c r="AP16" s="117">
        <v>0</v>
      </c>
      <c r="AQ16" s="117">
        <v>0</v>
      </c>
      <c r="AR16" s="118">
        <v>0</v>
      </c>
    </row>
    <row r="17" spans="1:44" ht="18" customHeight="1">
      <c r="A17" s="114" t="s">
        <v>172</v>
      </c>
      <c r="B17" s="115">
        <v>113488.307416</v>
      </c>
      <c r="C17" s="115">
        <v>5881.2444599999999</v>
      </c>
      <c r="D17" s="116">
        <v>2442.3222000000001</v>
      </c>
      <c r="E17" s="117">
        <v>2547.24316</v>
      </c>
      <c r="F17" s="117">
        <v>70.435100000000006</v>
      </c>
      <c r="G17" s="117">
        <v>701.24400000000003</v>
      </c>
      <c r="H17" s="117">
        <v>120</v>
      </c>
      <c r="I17" s="118">
        <v>102014.850844</v>
      </c>
      <c r="J17" s="116">
        <v>200.25</v>
      </c>
      <c r="K17" s="117">
        <v>0.5</v>
      </c>
      <c r="L17" s="117">
        <v>0</v>
      </c>
      <c r="M17" s="117">
        <v>0</v>
      </c>
      <c r="N17" s="117">
        <v>0</v>
      </c>
      <c r="O17" s="117">
        <v>0</v>
      </c>
      <c r="P17" s="117">
        <v>2.4</v>
      </c>
      <c r="Q17" s="117">
        <v>0</v>
      </c>
      <c r="R17" s="117">
        <v>0</v>
      </c>
      <c r="S17" s="117">
        <v>0</v>
      </c>
      <c r="T17" s="118">
        <v>0</v>
      </c>
      <c r="U17" s="116">
        <v>18.611999999999998</v>
      </c>
      <c r="V17" s="117">
        <v>110</v>
      </c>
      <c r="W17" s="117">
        <v>0</v>
      </c>
      <c r="X17" s="117">
        <v>2.35</v>
      </c>
      <c r="Y17" s="118">
        <v>3.8</v>
      </c>
      <c r="Z17" s="116">
        <v>0</v>
      </c>
      <c r="AA17" s="117">
        <v>16.55</v>
      </c>
      <c r="AB17" s="118">
        <v>48.846443999999998</v>
      </c>
      <c r="AC17" s="116">
        <v>3.1463999999999999</v>
      </c>
      <c r="AD17" s="118">
        <v>100.3</v>
      </c>
      <c r="AE17" s="118">
        <v>555</v>
      </c>
      <c r="AF17" s="118">
        <v>100751.94</v>
      </c>
      <c r="AG17" s="115">
        <v>5222.0501119999999</v>
      </c>
      <c r="AH17" s="116">
        <v>0</v>
      </c>
      <c r="AI17" s="117">
        <v>2.6581999999999999</v>
      </c>
      <c r="AJ17" s="117">
        <v>0</v>
      </c>
      <c r="AK17" s="117">
        <v>8.9987999999999992</v>
      </c>
      <c r="AL17" s="117">
        <v>2.9279999999999999</v>
      </c>
      <c r="AM17" s="117">
        <v>575.43775200000005</v>
      </c>
      <c r="AN17" s="117">
        <v>4632.02736</v>
      </c>
      <c r="AO17" s="117">
        <v>0</v>
      </c>
      <c r="AP17" s="117">
        <v>0</v>
      </c>
      <c r="AQ17" s="117">
        <v>370.16199999999998</v>
      </c>
      <c r="AR17" s="118">
        <v>0</v>
      </c>
    </row>
    <row r="18" spans="1:44" ht="18" customHeight="1">
      <c r="A18" s="114" t="s">
        <v>173</v>
      </c>
      <c r="B18" s="115">
        <v>2171.02</v>
      </c>
      <c r="C18" s="115">
        <v>0</v>
      </c>
      <c r="D18" s="116">
        <v>0</v>
      </c>
      <c r="E18" s="117">
        <v>0</v>
      </c>
      <c r="F18" s="117">
        <v>0</v>
      </c>
      <c r="G18" s="117">
        <v>0</v>
      </c>
      <c r="H18" s="117">
        <v>0</v>
      </c>
      <c r="I18" s="118">
        <v>24.02</v>
      </c>
      <c r="J18" s="116">
        <v>0</v>
      </c>
      <c r="K18" s="117">
        <v>0</v>
      </c>
      <c r="L18" s="117">
        <v>0</v>
      </c>
      <c r="M18" s="117">
        <v>0</v>
      </c>
      <c r="N18" s="117">
        <v>0</v>
      </c>
      <c r="O18" s="117">
        <v>0</v>
      </c>
      <c r="P18" s="117">
        <v>0</v>
      </c>
      <c r="Q18" s="117">
        <v>0</v>
      </c>
      <c r="R18" s="117">
        <v>0</v>
      </c>
      <c r="S18" s="117">
        <v>0</v>
      </c>
      <c r="T18" s="118">
        <v>0</v>
      </c>
      <c r="U18" s="116">
        <v>0</v>
      </c>
      <c r="V18" s="117">
        <v>0</v>
      </c>
      <c r="W18" s="117">
        <v>0</v>
      </c>
      <c r="X18" s="117">
        <v>0</v>
      </c>
      <c r="Y18" s="118">
        <v>0</v>
      </c>
      <c r="Z18" s="116">
        <v>0</v>
      </c>
      <c r="AA18" s="117">
        <v>0</v>
      </c>
      <c r="AB18" s="118">
        <v>0</v>
      </c>
      <c r="AC18" s="116">
        <v>0</v>
      </c>
      <c r="AD18" s="118">
        <v>0</v>
      </c>
      <c r="AE18" s="118">
        <v>0</v>
      </c>
      <c r="AF18" s="118">
        <v>24.02</v>
      </c>
      <c r="AG18" s="115">
        <v>2147</v>
      </c>
      <c r="AH18" s="116">
        <v>0</v>
      </c>
      <c r="AI18" s="117">
        <v>0</v>
      </c>
      <c r="AJ18" s="117">
        <v>0</v>
      </c>
      <c r="AK18" s="117">
        <v>0</v>
      </c>
      <c r="AL18" s="117">
        <v>0</v>
      </c>
      <c r="AM18" s="117">
        <v>0</v>
      </c>
      <c r="AN18" s="117">
        <v>2147</v>
      </c>
      <c r="AO18" s="117">
        <v>0</v>
      </c>
      <c r="AP18" s="117">
        <v>0</v>
      </c>
      <c r="AQ18" s="117">
        <v>0</v>
      </c>
      <c r="AR18" s="118">
        <v>0</v>
      </c>
    </row>
    <row r="19" spans="1:44" ht="18" customHeight="1">
      <c r="A19" s="114" t="s">
        <v>174</v>
      </c>
      <c r="B19" s="115">
        <v>528.92048399999999</v>
      </c>
      <c r="C19" s="115">
        <v>296.71874800000001</v>
      </c>
      <c r="D19" s="116">
        <v>22.952400000000001</v>
      </c>
      <c r="E19" s="117">
        <v>271.85364800000002</v>
      </c>
      <c r="F19" s="117">
        <v>1.9127000000000001</v>
      </c>
      <c r="G19" s="117">
        <v>0</v>
      </c>
      <c r="H19" s="117">
        <v>0</v>
      </c>
      <c r="I19" s="118">
        <v>161.121848</v>
      </c>
      <c r="J19" s="116">
        <v>0.9</v>
      </c>
      <c r="K19" s="117">
        <v>0</v>
      </c>
      <c r="L19" s="117">
        <v>0</v>
      </c>
      <c r="M19" s="117">
        <v>0</v>
      </c>
      <c r="N19" s="117">
        <v>0</v>
      </c>
      <c r="O19" s="117">
        <v>0</v>
      </c>
      <c r="P19" s="117">
        <v>0</v>
      </c>
      <c r="Q19" s="117">
        <v>0</v>
      </c>
      <c r="R19" s="117">
        <v>0</v>
      </c>
      <c r="S19" s="117">
        <v>0</v>
      </c>
      <c r="T19" s="118">
        <v>0</v>
      </c>
      <c r="U19" s="116">
        <v>0</v>
      </c>
      <c r="V19" s="117">
        <v>0</v>
      </c>
      <c r="W19" s="117">
        <v>0</v>
      </c>
      <c r="X19" s="117">
        <v>0</v>
      </c>
      <c r="Y19" s="118">
        <v>0.4</v>
      </c>
      <c r="Z19" s="116">
        <v>0</v>
      </c>
      <c r="AA19" s="117">
        <v>0</v>
      </c>
      <c r="AB19" s="118">
        <v>0.45904800000000001</v>
      </c>
      <c r="AC19" s="116">
        <v>2.1600000000000001E-2</v>
      </c>
      <c r="AD19" s="118">
        <v>0</v>
      </c>
      <c r="AE19" s="118">
        <v>0</v>
      </c>
      <c r="AF19" s="118">
        <v>153.42519999999999</v>
      </c>
      <c r="AG19" s="115">
        <v>71.079887999999997</v>
      </c>
      <c r="AH19" s="116">
        <v>0</v>
      </c>
      <c r="AI19" s="117">
        <v>0</v>
      </c>
      <c r="AJ19" s="117">
        <v>0</v>
      </c>
      <c r="AK19" s="117">
        <v>0</v>
      </c>
      <c r="AL19" s="117">
        <v>3.5999999999999997E-2</v>
      </c>
      <c r="AM19" s="117">
        <v>5.0438879999999999</v>
      </c>
      <c r="AN19" s="117">
        <v>66</v>
      </c>
      <c r="AO19" s="117">
        <v>0</v>
      </c>
      <c r="AP19" s="117">
        <v>0</v>
      </c>
      <c r="AQ19" s="117">
        <v>0</v>
      </c>
      <c r="AR19" s="118">
        <v>0</v>
      </c>
    </row>
    <row r="20" spans="1:44" ht="18" customHeight="1">
      <c r="A20" s="114" t="s">
        <v>175</v>
      </c>
      <c r="B20" s="115">
        <v>615.19571800000006</v>
      </c>
      <c r="C20" s="115">
        <v>152.97826599999999</v>
      </c>
      <c r="D20" s="116">
        <v>61.405799999999999</v>
      </c>
      <c r="E20" s="117">
        <v>81.658715999999998</v>
      </c>
      <c r="F20" s="117">
        <v>4.2497499999999997</v>
      </c>
      <c r="G20" s="117">
        <v>5.6639999999999997</v>
      </c>
      <c r="H20" s="117">
        <v>0</v>
      </c>
      <c r="I20" s="118">
        <v>432.46971600000001</v>
      </c>
      <c r="J20" s="116">
        <v>19.149999999999999</v>
      </c>
      <c r="K20" s="117">
        <v>0</v>
      </c>
      <c r="L20" s="117">
        <v>0</v>
      </c>
      <c r="M20" s="117">
        <v>0</v>
      </c>
      <c r="N20" s="117">
        <v>0</v>
      </c>
      <c r="O20" s="117">
        <v>0</v>
      </c>
      <c r="P20" s="117">
        <v>0</v>
      </c>
      <c r="Q20" s="117">
        <v>0</v>
      </c>
      <c r="R20" s="117">
        <v>0</v>
      </c>
      <c r="S20" s="117">
        <v>0</v>
      </c>
      <c r="T20" s="118">
        <v>0</v>
      </c>
      <c r="U20" s="116">
        <v>0</v>
      </c>
      <c r="V20" s="117">
        <v>0</v>
      </c>
      <c r="W20" s="117">
        <v>0</v>
      </c>
      <c r="X20" s="117">
        <v>0</v>
      </c>
      <c r="Y20" s="118">
        <v>1</v>
      </c>
      <c r="Z20" s="116">
        <v>0</v>
      </c>
      <c r="AA20" s="117">
        <v>0</v>
      </c>
      <c r="AB20" s="118">
        <v>1.228116</v>
      </c>
      <c r="AC20" s="116">
        <v>7.5600000000000001E-2</v>
      </c>
      <c r="AD20" s="118">
        <v>14.7</v>
      </c>
      <c r="AE20" s="118">
        <v>0</v>
      </c>
      <c r="AF20" s="118">
        <v>383.56</v>
      </c>
      <c r="AG20" s="115">
        <v>14.747736</v>
      </c>
      <c r="AH20" s="116">
        <v>0</v>
      </c>
      <c r="AI20" s="117">
        <v>0</v>
      </c>
      <c r="AJ20" s="117">
        <v>0</v>
      </c>
      <c r="AK20" s="117">
        <v>0</v>
      </c>
      <c r="AL20" s="117">
        <v>0.12</v>
      </c>
      <c r="AM20" s="117">
        <v>14.627736000000001</v>
      </c>
      <c r="AN20" s="117">
        <v>0</v>
      </c>
      <c r="AO20" s="117">
        <v>0</v>
      </c>
      <c r="AP20" s="117">
        <v>0</v>
      </c>
      <c r="AQ20" s="117">
        <v>15</v>
      </c>
      <c r="AR20" s="118">
        <v>0</v>
      </c>
    </row>
    <row r="21" spans="1:44" ht="18" customHeight="1">
      <c r="A21" s="114" t="s">
        <v>176</v>
      </c>
      <c r="B21" s="115">
        <v>750.33473400000003</v>
      </c>
      <c r="C21" s="115">
        <v>61.553466</v>
      </c>
      <c r="D21" s="116">
        <v>25.642199999999999</v>
      </c>
      <c r="E21" s="117">
        <v>30.919415999999998</v>
      </c>
      <c r="F21" s="117">
        <v>1.5478499999999999</v>
      </c>
      <c r="G21" s="117">
        <v>3.444</v>
      </c>
      <c r="H21" s="117">
        <v>0</v>
      </c>
      <c r="I21" s="118">
        <v>682.61324400000001</v>
      </c>
      <c r="J21" s="116">
        <v>0.9</v>
      </c>
      <c r="K21" s="117">
        <v>0</v>
      </c>
      <c r="L21" s="117">
        <v>0</v>
      </c>
      <c r="M21" s="117">
        <v>0</v>
      </c>
      <c r="N21" s="117">
        <v>0</v>
      </c>
      <c r="O21" s="117">
        <v>0</v>
      </c>
      <c r="P21" s="117">
        <v>0</v>
      </c>
      <c r="Q21" s="117">
        <v>0</v>
      </c>
      <c r="R21" s="117">
        <v>0</v>
      </c>
      <c r="S21" s="117">
        <v>0</v>
      </c>
      <c r="T21" s="118">
        <v>0</v>
      </c>
      <c r="U21" s="116">
        <v>0</v>
      </c>
      <c r="V21" s="117">
        <v>0</v>
      </c>
      <c r="W21" s="117">
        <v>0</v>
      </c>
      <c r="X21" s="117">
        <v>0</v>
      </c>
      <c r="Y21" s="118">
        <v>0.3</v>
      </c>
      <c r="Z21" s="116">
        <v>0</v>
      </c>
      <c r="AA21" s="117">
        <v>0</v>
      </c>
      <c r="AB21" s="118">
        <v>0.51284399999999997</v>
      </c>
      <c r="AC21" s="116">
        <v>3.2399999999999998E-2</v>
      </c>
      <c r="AD21" s="118">
        <v>2.65</v>
      </c>
      <c r="AE21" s="118">
        <v>0</v>
      </c>
      <c r="AF21" s="118">
        <v>673.61</v>
      </c>
      <c r="AG21" s="115">
        <v>6.168024</v>
      </c>
      <c r="AH21" s="116">
        <v>0</v>
      </c>
      <c r="AI21" s="117">
        <v>0</v>
      </c>
      <c r="AJ21" s="117">
        <v>0</v>
      </c>
      <c r="AK21" s="117">
        <v>0</v>
      </c>
      <c r="AL21" s="117">
        <v>3.5999999999999997E-2</v>
      </c>
      <c r="AM21" s="117">
        <v>6.1320240000000004</v>
      </c>
      <c r="AN21" s="117">
        <v>0</v>
      </c>
      <c r="AO21" s="117">
        <v>0</v>
      </c>
      <c r="AP21" s="117">
        <v>0</v>
      </c>
      <c r="AQ21" s="117">
        <v>0</v>
      </c>
      <c r="AR21" s="118">
        <v>0</v>
      </c>
    </row>
    <row r="22" spans="1:44" ht="18" customHeight="1">
      <c r="A22" s="114" t="s">
        <v>177</v>
      </c>
      <c r="B22" s="115">
        <v>30</v>
      </c>
      <c r="C22" s="115">
        <v>0</v>
      </c>
      <c r="D22" s="116">
        <v>0</v>
      </c>
      <c r="E22" s="117">
        <v>0</v>
      </c>
      <c r="F22" s="117">
        <v>0</v>
      </c>
      <c r="G22" s="117">
        <v>0</v>
      </c>
      <c r="H22" s="117">
        <v>0</v>
      </c>
      <c r="I22" s="118">
        <v>30</v>
      </c>
      <c r="J22" s="116">
        <v>0</v>
      </c>
      <c r="K22" s="117">
        <v>0</v>
      </c>
      <c r="L22" s="117">
        <v>0</v>
      </c>
      <c r="M22" s="117">
        <v>0</v>
      </c>
      <c r="N22" s="117">
        <v>0</v>
      </c>
      <c r="O22" s="117">
        <v>0</v>
      </c>
      <c r="P22" s="117">
        <v>0</v>
      </c>
      <c r="Q22" s="117">
        <v>0</v>
      </c>
      <c r="R22" s="117">
        <v>0</v>
      </c>
      <c r="S22" s="117">
        <v>0</v>
      </c>
      <c r="T22" s="118">
        <v>0</v>
      </c>
      <c r="U22" s="116">
        <v>0</v>
      </c>
      <c r="V22" s="117">
        <v>0</v>
      </c>
      <c r="W22" s="117">
        <v>0</v>
      </c>
      <c r="X22" s="117">
        <v>0</v>
      </c>
      <c r="Y22" s="118">
        <v>0</v>
      </c>
      <c r="Z22" s="116">
        <v>0</v>
      </c>
      <c r="AA22" s="117">
        <v>0</v>
      </c>
      <c r="AB22" s="118">
        <v>0</v>
      </c>
      <c r="AC22" s="116">
        <v>0</v>
      </c>
      <c r="AD22" s="118">
        <v>0</v>
      </c>
      <c r="AE22" s="118">
        <v>0</v>
      </c>
      <c r="AF22" s="118">
        <v>30</v>
      </c>
      <c r="AG22" s="115">
        <v>0</v>
      </c>
      <c r="AH22" s="116">
        <v>0</v>
      </c>
      <c r="AI22" s="117">
        <v>0</v>
      </c>
      <c r="AJ22" s="117">
        <v>0</v>
      </c>
      <c r="AK22" s="117">
        <v>0</v>
      </c>
      <c r="AL22" s="117">
        <v>0</v>
      </c>
      <c r="AM22" s="117">
        <v>0</v>
      </c>
      <c r="AN22" s="117">
        <v>0</v>
      </c>
      <c r="AO22" s="117">
        <v>0</v>
      </c>
      <c r="AP22" s="117">
        <v>0</v>
      </c>
      <c r="AQ22" s="117">
        <v>0</v>
      </c>
      <c r="AR22" s="118">
        <v>0</v>
      </c>
    </row>
    <row r="23" spans="1:44" ht="18" customHeight="1">
      <c r="A23" s="114" t="s">
        <v>178</v>
      </c>
      <c r="B23" s="115">
        <v>1080.8508159999999</v>
      </c>
      <c r="C23" s="115">
        <v>478.84891199999998</v>
      </c>
      <c r="D23" s="116">
        <v>180.88560000000001</v>
      </c>
      <c r="E23" s="117">
        <v>82.889511999999996</v>
      </c>
      <c r="F23" s="117">
        <v>15.0738</v>
      </c>
      <c r="G23" s="117">
        <v>0</v>
      </c>
      <c r="H23" s="117">
        <v>200</v>
      </c>
      <c r="I23" s="118">
        <v>434.20491199999998</v>
      </c>
      <c r="J23" s="116">
        <v>6.2</v>
      </c>
      <c r="K23" s="117">
        <v>0</v>
      </c>
      <c r="L23" s="117">
        <v>0</v>
      </c>
      <c r="M23" s="117">
        <v>0</v>
      </c>
      <c r="N23" s="117">
        <v>0</v>
      </c>
      <c r="O23" s="117">
        <v>0</v>
      </c>
      <c r="P23" s="117">
        <v>0</v>
      </c>
      <c r="Q23" s="117">
        <v>0</v>
      </c>
      <c r="R23" s="117">
        <v>0</v>
      </c>
      <c r="S23" s="117">
        <v>0</v>
      </c>
      <c r="T23" s="118">
        <v>0</v>
      </c>
      <c r="U23" s="116">
        <v>0</v>
      </c>
      <c r="V23" s="117">
        <v>0</v>
      </c>
      <c r="W23" s="117">
        <v>0</v>
      </c>
      <c r="X23" s="117">
        <v>0</v>
      </c>
      <c r="Y23" s="118">
        <v>1.5</v>
      </c>
      <c r="Z23" s="116">
        <v>0</v>
      </c>
      <c r="AA23" s="117">
        <v>0</v>
      </c>
      <c r="AB23" s="118">
        <v>3.617712</v>
      </c>
      <c r="AC23" s="116">
        <v>0.22320000000000001</v>
      </c>
      <c r="AD23" s="118">
        <v>0</v>
      </c>
      <c r="AE23" s="118">
        <v>0</v>
      </c>
      <c r="AF23" s="118">
        <v>374.4</v>
      </c>
      <c r="AG23" s="115">
        <v>49.796992000000003</v>
      </c>
      <c r="AH23" s="116">
        <v>0</v>
      </c>
      <c r="AI23" s="117">
        <v>0</v>
      </c>
      <c r="AJ23" s="117">
        <v>0</v>
      </c>
      <c r="AK23" s="117">
        <v>0</v>
      </c>
      <c r="AL23" s="117">
        <v>0.49199999999999999</v>
      </c>
      <c r="AM23" s="117">
        <v>49.304991999999999</v>
      </c>
      <c r="AN23" s="117">
        <v>0</v>
      </c>
      <c r="AO23" s="117">
        <v>0</v>
      </c>
      <c r="AP23" s="117">
        <v>0</v>
      </c>
      <c r="AQ23" s="117">
        <v>118</v>
      </c>
      <c r="AR23" s="118">
        <v>0</v>
      </c>
    </row>
    <row r="24" spans="1:44" ht="18" customHeight="1">
      <c r="A24" s="114" t="s">
        <v>179</v>
      </c>
      <c r="B24" s="115">
        <v>343</v>
      </c>
      <c r="C24" s="115">
        <v>0</v>
      </c>
      <c r="D24" s="116">
        <v>0</v>
      </c>
      <c r="E24" s="117">
        <v>0</v>
      </c>
      <c r="F24" s="117">
        <v>0</v>
      </c>
      <c r="G24" s="117">
        <v>0</v>
      </c>
      <c r="H24" s="117">
        <v>0</v>
      </c>
      <c r="I24" s="118">
        <v>0</v>
      </c>
      <c r="J24" s="116">
        <v>0</v>
      </c>
      <c r="K24" s="117">
        <v>0</v>
      </c>
      <c r="L24" s="117">
        <v>0</v>
      </c>
      <c r="M24" s="117">
        <v>0</v>
      </c>
      <c r="N24" s="117">
        <v>0</v>
      </c>
      <c r="O24" s="117">
        <v>0</v>
      </c>
      <c r="P24" s="117">
        <v>0</v>
      </c>
      <c r="Q24" s="117">
        <v>0</v>
      </c>
      <c r="R24" s="117">
        <v>0</v>
      </c>
      <c r="S24" s="117">
        <v>0</v>
      </c>
      <c r="T24" s="118">
        <v>0</v>
      </c>
      <c r="U24" s="116">
        <v>0</v>
      </c>
      <c r="V24" s="117">
        <v>0</v>
      </c>
      <c r="W24" s="117">
        <v>0</v>
      </c>
      <c r="X24" s="117">
        <v>0</v>
      </c>
      <c r="Y24" s="118">
        <v>0</v>
      </c>
      <c r="Z24" s="116">
        <v>0</v>
      </c>
      <c r="AA24" s="117">
        <v>0</v>
      </c>
      <c r="AB24" s="118">
        <v>0</v>
      </c>
      <c r="AC24" s="116">
        <v>0</v>
      </c>
      <c r="AD24" s="118">
        <v>0</v>
      </c>
      <c r="AE24" s="118">
        <v>0</v>
      </c>
      <c r="AF24" s="118">
        <v>0</v>
      </c>
      <c r="AG24" s="115">
        <v>230</v>
      </c>
      <c r="AH24" s="116">
        <v>0</v>
      </c>
      <c r="AI24" s="117">
        <v>0</v>
      </c>
      <c r="AJ24" s="117">
        <v>0</v>
      </c>
      <c r="AK24" s="117">
        <v>0</v>
      </c>
      <c r="AL24" s="117">
        <v>0</v>
      </c>
      <c r="AM24" s="117">
        <v>0</v>
      </c>
      <c r="AN24" s="117">
        <v>230</v>
      </c>
      <c r="AO24" s="117">
        <v>0</v>
      </c>
      <c r="AP24" s="117">
        <v>113</v>
      </c>
      <c r="AQ24" s="117">
        <v>0</v>
      </c>
      <c r="AR24" s="118">
        <v>0</v>
      </c>
    </row>
    <row r="25" spans="1:44" ht="18" customHeight="1">
      <c r="A25" s="114" t="s">
        <v>180</v>
      </c>
      <c r="B25" s="115">
        <v>10</v>
      </c>
      <c r="C25" s="115">
        <v>0</v>
      </c>
      <c r="D25" s="116">
        <v>0</v>
      </c>
      <c r="E25" s="117">
        <v>0</v>
      </c>
      <c r="F25" s="117">
        <v>0</v>
      </c>
      <c r="G25" s="117">
        <v>0</v>
      </c>
      <c r="H25" s="117">
        <v>0</v>
      </c>
      <c r="I25" s="118">
        <v>10</v>
      </c>
      <c r="J25" s="116">
        <v>0</v>
      </c>
      <c r="K25" s="117">
        <v>0</v>
      </c>
      <c r="L25" s="117">
        <v>0</v>
      </c>
      <c r="M25" s="117">
        <v>0</v>
      </c>
      <c r="N25" s="117">
        <v>0</v>
      </c>
      <c r="O25" s="117">
        <v>0</v>
      </c>
      <c r="P25" s="117">
        <v>0</v>
      </c>
      <c r="Q25" s="117">
        <v>0</v>
      </c>
      <c r="R25" s="117">
        <v>0</v>
      </c>
      <c r="S25" s="117">
        <v>0</v>
      </c>
      <c r="T25" s="118">
        <v>0</v>
      </c>
      <c r="U25" s="116">
        <v>0</v>
      </c>
      <c r="V25" s="117">
        <v>0</v>
      </c>
      <c r="W25" s="117">
        <v>0</v>
      </c>
      <c r="X25" s="117">
        <v>0</v>
      </c>
      <c r="Y25" s="118">
        <v>0</v>
      </c>
      <c r="Z25" s="116">
        <v>0</v>
      </c>
      <c r="AA25" s="117">
        <v>0</v>
      </c>
      <c r="AB25" s="118">
        <v>0</v>
      </c>
      <c r="AC25" s="116">
        <v>0</v>
      </c>
      <c r="AD25" s="118">
        <v>0</v>
      </c>
      <c r="AE25" s="118">
        <v>0</v>
      </c>
      <c r="AF25" s="118">
        <v>10</v>
      </c>
      <c r="AG25" s="115">
        <v>0</v>
      </c>
      <c r="AH25" s="116">
        <v>0</v>
      </c>
      <c r="AI25" s="117">
        <v>0</v>
      </c>
      <c r="AJ25" s="117">
        <v>0</v>
      </c>
      <c r="AK25" s="117">
        <v>0</v>
      </c>
      <c r="AL25" s="117">
        <v>0</v>
      </c>
      <c r="AM25" s="117">
        <v>0</v>
      </c>
      <c r="AN25" s="117">
        <v>0</v>
      </c>
      <c r="AO25" s="117">
        <v>0</v>
      </c>
      <c r="AP25" s="117">
        <v>0</v>
      </c>
      <c r="AQ25" s="117">
        <v>0</v>
      </c>
      <c r="AR25" s="118">
        <v>0</v>
      </c>
    </row>
    <row r="26" spans="1:44" ht="18" customHeight="1">
      <c r="A26" s="114" t="s">
        <v>181</v>
      </c>
      <c r="B26" s="115">
        <v>1000</v>
      </c>
      <c r="C26" s="115">
        <v>0</v>
      </c>
      <c r="D26" s="116">
        <v>0</v>
      </c>
      <c r="E26" s="117">
        <v>0</v>
      </c>
      <c r="F26" s="117">
        <v>0</v>
      </c>
      <c r="G26" s="117">
        <v>0</v>
      </c>
      <c r="H26" s="117">
        <v>0</v>
      </c>
      <c r="I26" s="118">
        <v>1000</v>
      </c>
      <c r="J26" s="116">
        <v>0</v>
      </c>
      <c r="K26" s="117">
        <v>0</v>
      </c>
      <c r="L26" s="117">
        <v>0</v>
      </c>
      <c r="M26" s="117">
        <v>0</v>
      </c>
      <c r="N26" s="117">
        <v>0</v>
      </c>
      <c r="O26" s="117">
        <v>0</v>
      </c>
      <c r="P26" s="117">
        <v>0</v>
      </c>
      <c r="Q26" s="117">
        <v>0</v>
      </c>
      <c r="R26" s="117">
        <v>0</v>
      </c>
      <c r="S26" s="117">
        <v>0</v>
      </c>
      <c r="T26" s="118">
        <v>0</v>
      </c>
      <c r="U26" s="116">
        <v>0</v>
      </c>
      <c r="V26" s="117">
        <v>0</v>
      </c>
      <c r="W26" s="117">
        <v>0</v>
      </c>
      <c r="X26" s="117">
        <v>0</v>
      </c>
      <c r="Y26" s="118">
        <v>0</v>
      </c>
      <c r="Z26" s="116">
        <v>0</v>
      </c>
      <c r="AA26" s="117">
        <v>0</v>
      </c>
      <c r="AB26" s="118">
        <v>0</v>
      </c>
      <c r="AC26" s="116">
        <v>0</v>
      </c>
      <c r="AD26" s="118">
        <v>0</v>
      </c>
      <c r="AE26" s="118">
        <v>0</v>
      </c>
      <c r="AF26" s="118">
        <v>1000</v>
      </c>
      <c r="AG26" s="115">
        <v>0</v>
      </c>
      <c r="AH26" s="116">
        <v>0</v>
      </c>
      <c r="AI26" s="117">
        <v>0</v>
      </c>
      <c r="AJ26" s="117">
        <v>0</v>
      </c>
      <c r="AK26" s="117">
        <v>0</v>
      </c>
      <c r="AL26" s="117">
        <v>0</v>
      </c>
      <c r="AM26" s="117">
        <v>0</v>
      </c>
      <c r="AN26" s="117">
        <v>0</v>
      </c>
      <c r="AO26" s="117">
        <v>0</v>
      </c>
      <c r="AP26" s="117">
        <v>0</v>
      </c>
      <c r="AQ26" s="117">
        <v>0</v>
      </c>
      <c r="AR26" s="118">
        <v>0</v>
      </c>
    </row>
    <row r="27" spans="1:44" ht="18" customHeight="1">
      <c r="A27" s="114" t="s">
        <v>182</v>
      </c>
      <c r="B27" s="115">
        <v>3900</v>
      </c>
      <c r="C27" s="115">
        <v>0</v>
      </c>
      <c r="D27" s="116">
        <v>0</v>
      </c>
      <c r="E27" s="117">
        <v>0</v>
      </c>
      <c r="F27" s="117">
        <v>0</v>
      </c>
      <c r="G27" s="117">
        <v>0</v>
      </c>
      <c r="H27" s="117">
        <v>0</v>
      </c>
      <c r="I27" s="118">
        <v>2100</v>
      </c>
      <c r="J27" s="116">
        <v>0</v>
      </c>
      <c r="K27" s="117">
        <v>0</v>
      </c>
      <c r="L27" s="117">
        <v>0</v>
      </c>
      <c r="M27" s="117">
        <v>0</v>
      </c>
      <c r="N27" s="117">
        <v>0</v>
      </c>
      <c r="O27" s="117">
        <v>0</v>
      </c>
      <c r="P27" s="117">
        <v>0</v>
      </c>
      <c r="Q27" s="117">
        <v>0</v>
      </c>
      <c r="R27" s="117">
        <v>0</v>
      </c>
      <c r="S27" s="117">
        <v>0</v>
      </c>
      <c r="T27" s="118">
        <v>0</v>
      </c>
      <c r="U27" s="116">
        <v>0</v>
      </c>
      <c r="V27" s="117">
        <v>0</v>
      </c>
      <c r="W27" s="117">
        <v>0</v>
      </c>
      <c r="X27" s="117">
        <v>0</v>
      </c>
      <c r="Y27" s="118">
        <v>0</v>
      </c>
      <c r="Z27" s="116">
        <v>0</v>
      </c>
      <c r="AA27" s="117">
        <v>0</v>
      </c>
      <c r="AB27" s="118">
        <v>0</v>
      </c>
      <c r="AC27" s="116">
        <v>0</v>
      </c>
      <c r="AD27" s="118">
        <v>0</v>
      </c>
      <c r="AE27" s="118">
        <v>0</v>
      </c>
      <c r="AF27" s="118">
        <v>2100</v>
      </c>
      <c r="AG27" s="115">
        <v>0</v>
      </c>
      <c r="AH27" s="116">
        <v>0</v>
      </c>
      <c r="AI27" s="117">
        <v>0</v>
      </c>
      <c r="AJ27" s="117">
        <v>0</v>
      </c>
      <c r="AK27" s="117">
        <v>0</v>
      </c>
      <c r="AL27" s="117">
        <v>0</v>
      </c>
      <c r="AM27" s="117">
        <v>0</v>
      </c>
      <c r="AN27" s="117">
        <v>0</v>
      </c>
      <c r="AO27" s="117">
        <v>0</v>
      </c>
      <c r="AP27" s="117">
        <v>0</v>
      </c>
      <c r="AQ27" s="117">
        <v>0</v>
      </c>
      <c r="AR27" s="118">
        <v>1800</v>
      </c>
    </row>
  </sheetData>
  <mergeCells count="10">
    <mergeCell ref="A2:AR2"/>
    <mergeCell ref="A4:A5"/>
    <mergeCell ref="B4:B5"/>
    <mergeCell ref="C4:H4"/>
    <mergeCell ref="I4:AF4"/>
    <mergeCell ref="AG4:AN4"/>
    <mergeCell ref="AO4:AO5"/>
    <mergeCell ref="AP4:AP5"/>
    <mergeCell ref="AQ4:AQ5"/>
    <mergeCell ref="AR4:AR5"/>
  </mergeCells>
  <phoneticPr fontId="15" type="noConversion"/>
  <pageMargins left="0.55000000000000004" right="0.55000000000000004" top="0.98" bottom="0.98" header="0.51" footer="0.51"/>
  <pageSetup paperSize="8" scale="77" orientation="landscape"/>
  <headerFooter alignWithMargins="0">
    <oddHeader>&amp;A</oddHead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indexed="26"/>
    <pageSetUpPr fitToPage="1"/>
  </sheetPr>
  <dimension ref="A1:XFB104"/>
  <sheetViews>
    <sheetView workbookViewId="0">
      <selection activeCell="G8" sqref="G8"/>
    </sheetView>
  </sheetViews>
  <sheetFormatPr defaultColWidth="9" defaultRowHeight="13.5"/>
  <cols>
    <col min="1" max="1" width="38" style="1" customWidth="1"/>
    <col min="2" max="2" width="22.375" style="1" customWidth="1"/>
    <col min="3" max="3" width="32.375" style="1" customWidth="1"/>
    <col min="4" max="4" width="20.5" style="1" customWidth="1"/>
    <col min="5" max="16382" width="9" style="1"/>
  </cols>
  <sheetData>
    <row r="1" spans="1:4" ht="18" customHeight="1">
      <c r="A1" s="2" t="s">
        <v>105</v>
      </c>
      <c r="B1" s="3"/>
      <c r="C1" s="3"/>
      <c r="D1" s="3"/>
    </row>
    <row r="2" spans="1:4" ht="26.1" customHeight="1">
      <c r="A2" s="155" t="s">
        <v>106</v>
      </c>
      <c r="B2" s="155"/>
      <c r="C2" s="155"/>
      <c r="D2" s="155"/>
    </row>
    <row r="3" spans="1:4" ht="17.100000000000001" customHeight="1">
      <c r="A3" s="4"/>
      <c r="B3" s="5"/>
      <c r="C3" s="5"/>
      <c r="D3" s="6" t="s">
        <v>2</v>
      </c>
    </row>
    <row r="4" spans="1:4" ht="32.25" customHeight="1">
      <c r="A4" s="156" t="s">
        <v>69</v>
      </c>
      <c r="B4" s="158" t="s">
        <v>107</v>
      </c>
      <c r="C4" s="160" t="s">
        <v>108</v>
      </c>
      <c r="D4" s="158" t="s">
        <v>107</v>
      </c>
    </row>
    <row r="5" spans="1:4" ht="32.25" customHeight="1">
      <c r="A5" s="157"/>
      <c r="B5" s="159"/>
      <c r="C5" s="161"/>
      <c r="D5" s="159"/>
    </row>
    <row r="6" spans="1:4" ht="24.95" customHeight="1">
      <c r="A6" s="7" t="s">
        <v>71</v>
      </c>
      <c r="B6" s="8"/>
      <c r="C6" s="9" t="s">
        <v>109</v>
      </c>
      <c r="D6" s="10"/>
    </row>
    <row r="7" spans="1:4" ht="24.95" customHeight="1">
      <c r="A7" s="7" t="s">
        <v>73</v>
      </c>
      <c r="B7" s="11"/>
      <c r="C7" s="9" t="s">
        <v>110</v>
      </c>
      <c r="D7" s="10"/>
    </row>
    <row r="8" spans="1:4" ht="24.95" customHeight="1">
      <c r="A8" s="7" t="s">
        <v>75</v>
      </c>
      <c r="B8" s="11"/>
      <c r="C8" s="9" t="s">
        <v>111</v>
      </c>
      <c r="D8" s="10">
        <v>1614</v>
      </c>
    </row>
    <row r="9" spans="1:4" ht="24.95" customHeight="1">
      <c r="A9" s="7" t="s">
        <v>77</v>
      </c>
      <c r="B9" s="11"/>
      <c r="C9" s="12"/>
      <c r="D9" s="12"/>
    </row>
    <row r="10" spans="1:4" ht="24.95" customHeight="1">
      <c r="A10" s="7" t="s">
        <v>79</v>
      </c>
      <c r="B10" s="11"/>
      <c r="C10" s="9"/>
      <c r="D10" s="10"/>
    </row>
    <row r="11" spans="1:4" ht="24.95" customHeight="1">
      <c r="A11" s="7" t="s">
        <v>81</v>
      </c>
      <c r="B11" s="11"/>
      <c r="C11" s="12"/>
      <c r="D11" s="13"/>
    </row>
    <row r="12" spans="1:4" ht="24.95" customHeight="1">
      <c r="A12" s="7" t="s">
        <v>83</v>
      </c>
      <c r="B12" s="11"/>
      <c r="C12" s="12"/>
      <c r="D12" s="13"/>
    </row>
    <row r="13" spans="1:4" ht="24.95" customHeight="1">
      <c r="A13" s="7" t="s">
        <v>85</v>
      </c>
      <c r="B13" s="11"/>
      <c r="C13" s="12"/>
      <c r="D13" s="13"/>
    </row>
    <row r="14" spans="1:4" ht="24.95" customHeight="1">
      <c r="A14" s="14" t="s">
        <v>112</v>
      </c>
      <c r="B14" s="11">
        <v>1614</v>
      </c>
      <c r="C14" s="12"/>
      <c r="D14" s="13"/>
    </row>
    <row r="15" spans="1:4" ht="24.95" customHeight="1">
      <c r="A15" s="14"/>
      <c r="B15" s="11"/>
      <c r="C15" s="12"/>
      <c r="D15" s="13"/>
    </row>
    <row r="16" spans="1:4" ht="24.95" customHeight="1">
      <c r="A16" s="15" t="s">
        <v>113</v>
      </c>
      <c r="B16" s="16">
        <f>SUM(B6:B14)</f>
        <v>1614</v>
      </c>
      <c r="C16" s="17" t="s">
        <v>114</v>
      </c>
      <c r="D16" s="18">
        <f>SUM(D6:D10)</f>
        <v>1614</v>
      </c>
    </row>
    <row r="17" spans="1:4" ht="24.95" customHeight="1">
      <c r="A17" s="19" t="s">
        <v>104</v>
      </c>
      <c r="B17" s="20"/>
      <c r="C17" s="20"/>
      <c r="D17" s="20"/>
    </row>
    <row r="18" spans="1:4" ht="15" customHeight="1"/>
    <row r="19" spans="1:4" ht="15" customHeight="1"/>
    <row r="20" spans="1:4" ht="15" customHeight="1"/>
    <row r="21" spans="1:4" ht="15" customHeight="1"/>
    <row r="22" spans="1:4" ht="15" customHeight="1"/>
    <row r="23" spans="1:4" ht="15" customHeight="1"/>
    <row r="24" spans="1:4" ht="15" customHeight="1"/>
    <row r="25" spans="1:4" ht="15" customHeight="1"/>
    <row r="26" spans="1:4" ht="15" customHeight="1"/>
    <row r="27" spans="1:4" ht="15" customHeight="1"/>
    <row r="28" spans="1:4" ht="15" customHeight="1"/>
    <row r="29" spans="1:4" ht="15" customHeight="1"/>
    <row r="30" spans="1:4" ht="15" customHeight="1"/>
    <row r="31" spans="1:4" ht="15" customHeight="1"/>
    <row r="32" spans="1:4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  <row r="56" ht="15" customHeight="1"/>
    <row r="57" ht="15" customHeight="1"/>
    <row r="58" ht="15" customHeight="1"/>
    <row r="59" ht="15" customHeight="1"/>
    <row r="60" ht="15" customHeight="1"/>
    <row r="61" ht="15" customHeight="1"/>
    <row r="62" ht="15" customHeight="1"/>
    <row r="63" ht="15" customHeight="1"/>
    <row r="64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</sheetData>
  <sheetProtection formatCells="0" formatColumns="0" formatRows="0" insertColumns="0" insertRows="0" insertHyperlinks="0" deleteColumns="0" deleteRows="0" sort="0" autoFilter="0" pivotTables="0"/>
  <mergeCells count="5">
    <mergeCell ref="A2:D2"/>
    <mergeCell ref="A4:A5"/>
    <mergeCell ref="B4:B5"/>
    <mergeCell ref="C4:C5"/>
    <mergeCell ref="D4:D5"/>
  </mergeCells>
  <phoneticPr fontId="15" type="noConversion"/>
  <printOptions horizontalCentered="1"/>
  <pageMargins left="0.74791666666666701" right="0.74791666666666701" top="0.98402777777777795" bottom="0.78680555555555598" header="0.51180555555555596" footer="0.51180555555555596"/>
  <pageSetup paperSize="9" firstPageNumber="8" fitToHeight="3" orientation="landscape" useFirstPageNumber="1"/>
  <headerFooter scaleWithDoc="0" alignWithMargins="0">
    <oddFooter>&amp;C第 &amp;"Times New Roman,常规"&amp;P&amp;"宋体,常规"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AR25"/>
  <sheetViews>
    <sheetView showGridLines="0" workbookViewId="0">
      <selection activeCell="AF15" sqref="AF15"/>
    </sheetView>
  </sheetViews>
  <sheetFormatPr defaultColWidth="6.875" defaultRowHeight="12.75" customHeight="1"/>
  <cols>
    <col min="1" max="1" width="17.875" style="106" customWidth="1"/>
    <col min="2" max="2" width="8.25" style="106" customWidth="1"/>
    <col min="3" max="44" width="4.375" style="106" customWidth="1"/>
    <col min="45" max="256" width="6.875" style="106"/>
    <col min="257" max="257" width="17.875" style="106" customWidth="1"/>
    <col min="258" max="258" width="8.25" style="106" customWidth="1"/>
    <col min="259" max="300" width="4.375" style="106" customWidth="1"/>
    <col min="301" max="512" width="6.875" style="106"/>
    <col min="513" max="513" width="17.875" style="106" customWidth="1"/>
    <col min="514" max="514" width="8.25" style="106" customWidth="1"/>
    <col min="515" max="556" width="4.375" style="106" customWidth="1"/>
    <col min="557" max="768" width="6.875" style="106"/>
    <col min="769" max="769" width="17.875" style="106" customWidth="1"/>
    <col min="770" max="770" width="8.25" style="106" customWidth="1"/>
    <col min="771" max="812" width="4.375" style="106" customWidth="1"/>
    <col min="813" max="1024" width="6.875" style="106"/>
    <col min="1025" max="1025" width="17.875" style="106" customWidth="1"/>
    <col min="1026" max="1026" width="8.25" style="106" customWidth="1"/>
    <col min="1027" max="1068" width="4.375" style="106" customWidth="1"/>
    <col min="1069" max="1280" width="6.875" style="106"/>
    <col min="1281" max="1281" width="17.875" style="106" customWidth="1"/>
    <col min="1282" max="1282" width="8.25" style="106" customWidth="1"/>
    <col min="1283" max="1324" width="4.375" style="106" customWidth="1"/>
    <col min="1325" max="1536" width="6.875" style="106"/>
    <col min="1537" max="1537" width="17.875" style="106" customWidth="1"/>
    <col min="1538" max="1538" width="8.25" style="106" customWidth="1"/>
    <col min="1539" max="1580" width="4.375" style="106" customWidth="1"/>
    <col min="1581" max="1792" width="6.875" style="106"/>
    <col min="1793" max="1793" width="17.875" style="106" customWidth="1"/>
    <col min="1794" max="1794" width="8.25" style="106" customWidth="1"/>
    <col min="1795" max="1836" width="4.375" style="106" customWidth="1"/>
    <col min="1837" max="2048" width="6.875" style="106"/>
    <col min="2049" max="2049" width="17.875" style="106" customWidth="1"/>
    <col min="2050" max="2050" width="8.25" style="106" customWidth="1"/>
    <col min="2051" max="2092" width="4.375" style="106" customWidth="1"/>
    <col min="2093" max="2304" width="6.875" style="106"/>
    <col min="2305" max="2305" width="17.875" style="106" customWidth="1"/>
    <col min="2306" max="2306" width="8.25" style="106" customWidth="1"/>
    <col min="2307" max="2348" width="4.375" style="106" customWidth="1"/>
    <col min="2349" max="2560" width="6.875" style="106"/>
    <col min="2561" max="2561" width="17.875" style="106" customWidth="1"/>
    <col min="2562" max="2562" width="8.25" style="106" customWidth="1"/>
    <col min="2563" max="2604" width="4.375" style="106" customWidth="1"/>
    <col min="2605" max="2816" width="6.875" style="106"/>
    <col min="2817" max="2817" width="17.875" style="106" customWidth="1"/>
    <col min="2818" max="2818" width="8.25" style="106" customWidth="1"/>
    <col min="2819" max="2860" width="4.375" style="106" customWidth="1"/>
    <col min="2861" max="3072" width="6.875" style="106"/>
    <col min="3073" max="3073" width="17.875" style="106" customWidth="1"/>
    <col min="3074" max="3074" width="8.25" style="106" customWidth="1"/>
    <col min="3075" max="3116" width="4.375" style="106" customWidth="1"/>
    <col min="3117" max="3328" width="6.875" style="106"/>
    <col min="3329" max="3329" width="17.875" style="106" customWidth="1"/>
    <col min="3330" max="3330" width="8.25" style="106" customWidth="1"/>
    <col min="3331" max="3372" width="4.375" style="106" customWidth="1"/>
    <col min="3373" max="3584" width="6.875" style="106"/>
    <col min="3585" max="3585" width="17.875" style="106" customWidth="1"/>
    <col min="3586" max="3586" width="8.25" style="106" customWidth="1"/>
    <col min="3587" max="3628" width="4.375" style="106" customWidth="1"/>
    <col min="3629" max="3840" width="6.875" style="106"/>
    <col min="3841" max="3841" width="17.875" style="106" customWidth="1"/>
    <col min="3842" max="3842" width="8.25" style="106" customWidth="1"/>
    <col min="3843" max="3884" width="4.375" style="106" customWidth="1"/>
    <col min="3885" max="4096" width="6.875" style="106"/>
    <col min="4097" max="4097" width="17.875" style="106" customWidth="1"/>
    <col min="4098" max="4098" width="8.25" style="106" customWidth="1"/>
    <col min="4099" max="4140" width="4.375" style="106" customWidth="1"/>
    <col min="4141" max="4352" width="6.875" style="106"/>
    <col min="4353" max="4353" width="17.875" style="106" customWidth="1"/>
    <col min="4354" max="4354" width="8.25" style="106" customWidth="1"/>
    <col min="4355" max="4396" width="4.375" style="106" customWidth="1"/>
    <col min="4397" max="4608" width="6.875" style="106"/>
    <col min="4609" max="4609" width="17.875" style="106" customWidth="1"/>
    <col min="4610" max="4610" width="8.25" style="106" customWidth="1"/>
    <col min="4611" max="4652" width="4.375" style="106" customWidth="1"/>
    <col min="4653" max="4864" width="6.875" style="106"/>
    <col min="4865" max="4865" width="17.875" style="106" customWidth="1"/>
    <col min="4866" max="4866" width="8.25" style="106" customWidth="1"/>
    <col min="4867" max="4908" width="4.375" style="106" customWidth="1"/>
    <col min="4909" max="5120" width="6.875" style="106"/>
    <col min="5121" max="5121" width="17.875" style="106" customWidth="1"/>
    <col min="5122" max="5122" width="8.25" style="106" customWidth="1"/>
    <col min="5123" max="5164" width="4.375" style="106" customWidth="1"/>
    <col min="5165" max="5376" width="6.875" style="106"/>
    <col min="5377" max="5377" width="17.875" style="106" customWidth="1"/>
    <col min="5378" max="5378" width="8.25" style="106" customWidth="1"/>
    <col min="5379" max="5420" width="4.375" style="106" customWidth="1"/>
    <col min="5421" max="5632" width="6.875" style="106"/>
    <col min="5633" max="5633" width="17.875" style="106" customWidth="1"/>
    <col min="5634" max="5634" width="8.25" style="106" customWidth="1"/>
    <col min="5635" max="5676" width="4.375" style="106" customWidth="1"/>
    <col min="5677" max="5888" width="6.875" style="106"/>
    <col min="5889" max="5889" width="17.875" style="106" customWidth="1"/>
    <col min="5890" max="5890" width="8.25" style="106" customWidth="1"/>
    <col min="5891" max="5932" width="4.375" style="106" customWidth="1"/>
    <col min="5933" max="6144" width="6.875" style="106"/>
    <col min="6145" max="6145" width="17.875" style="106" customWidth="1"/>
    <col min="6146" max="6146" width="8.25" style="106" customWidth="1"/>
    <col min="6147" max="6188" width="4.375" style="106" customWidth="1"/>
    <col min="6189" max="6400" width="6.875" style="106"/>
    <col min="6401" max="6401" width="17.875" style="106" customWidth="1"/>
    <col min="6402" max="6402" width="8.25" style="106" customWidth="1"/>
    <col min="6403" max="6444" width="4.375" style="106" customWidth="1"/>
    <col min="6445" max="6656" width="6.875" style="106"/>
    <col min="6657" max="6657" width="17.875" style="106" customWidth="1"/>
    <col min="6658" max="6658" width="8.25" style="106" customWidth="1"/>
    <col min="6659" max="6700" width="4.375" style="106" customWidth="1"/>
    <col min="6701" max="6912" width="6.875" style="106"/>
    <col min="6913" max="6913" width="17.875" style="106" customWidth="1"/>
    <col min="6914" max="6914" width="8.25" style="106" customWidth="1"/>
    <col min="6915" max="6956" width="4.375" style="106" customWidth="1"/>
    <col min="6957" max="7168" width="6.875" style="106"/>
    <col min="7169" max="7169" width="17.875" style="106" customWidth="1"/>
    <col min="7170" max="7170" width="8.25" style="106" customWidth="1"/>
    <col min="7171" max="7212" width="4.375" style="106" customWidth="1"/>
    <col min="7213" max="7424" width="6.875" style="106"/>
    <col min="7425" max="7425" width="17.875" style="106" customWidth="1"/>
    <col min="7426" max="7426" width="8.25" style="106" customWidth="1"/>
    <col min="7427" max="7468" width="4.375" style="106" customWidth="1"/>
    <col min="7469" max="7680" width="6.875" style="106"/>
    <col min="7681" max="7681" width="17.875" style="106" customWidth="1"/>
    <col min="7682" max="7682" width="8.25" style="106" customWidth="1"/>
    <col min="7683" max="7724" width="4.375" style="106" customWidth="1"/>
    <col min="7725" max="7936" width="6.875" style="106"/>
    <col min="7937" max="7937" width="17.875" style="106" customWidth="1"/>
    <col min="7938" max="7938" width="8.25" style="106" customWidth="1"/>
    <col min="7939" max="7980" width="4.375" style="106" customWidth="1"/>
    <col min="7981" max="8192" width="6.875" style="106"/>
    <col min="8193" max="8193" width="17.875" style="106" customWidth="1"/>
    <col min="8194" max="8194" width="8.25" style="106" customWidth="1"/>
    <col min="8195" max="8236" width="4.375" style="106" customWidth="1"/>
    <col min="8237" max="8448" width="6.875" style="106"/>
    <col min="8449" max="8449" width="17.875" style="106" customWidth="1"/>
    <col min="8450" max="8450" width="8.25" style="106" customWidth="1"/>
    <col min="8451" max="8492" width="4.375" style="106" customWidth="1"/>
    <col min="8493" max="8704" width="6.875" style="106"/>
    <col min="8705" max="8705" width="17.875" style="106" customWidth="1"/>
    <col min="8706" max="8706" width="8.25" style="106" customWidth="1"/>
    <col min="8707" max="8748" width="4.375" style="106" customWidth="1"/>
    <col min="8749" max="8960" width="6.875" style="106"/>
    <col min="8961" max="8961" width="17.875" style="106" customWidth="1"/>
    <col min="8962" max="8962" width="8.25" style="106" customWidth="1"/>
    <col min="8963" max="9004" width="4.375" style="106" customWidth="1"/>
    <col min="9005" max="9216" width="6.875" style="106"/>
    <col min="9217" max="9217" width="17.875" style="106" customWidth="1"/>
    <col min="9218" max="9218" width="8.25" style="106" customWidth="1"/>
    <col min="9219" max="9260" width="4.375" style="106" customWidth="1"/>
    <col min="9261" max="9472" width="6.875" style="106"/>
    <col min="9473" max="9473" width="17.875" style="106" customWidth="1"/>
    <col min="9474" max="9474" width="8.25" style="106" customWidth="1"/>
    <col min="9475" max="9516" width="4.375" style="106" customWidth="1"/>
    <col min="9517" max="9728" width="6.875" style="106"/>
    <col min="9729" max="9729" width="17.875" style="106" customWidth="1"/>
    <col min="9730" max="9730" width="8.25" style="106" customWidth="1"/>
    <col min="9731" max="9772" width="4.375" style="106" customWidth="1"/>
    <col min="9773" max="9984" width="6.875" style="106"/>
    <col min="9985" max="9985" width="17.875" style="106" customWidth="1"/>
    <col min="9986" max="9986" width="8.25" style="106" customWidth="1"/>
    <col min="9987" max="10028" width="4.375" style="106" customWidth="1"/>
    <col min="10029" max="10240" width="6.875" style="106"/>
    <col min="10241" max="10241" width="17.875" style="106" customWidth="1"/>
    <col min="10242" max="10242" width="8.25" style="106" customWidth="1"/>
    <col min="10243" max="10284" width="4.375" style="106" customWidth="1"/>
    <col min="10285" max="10496" width="6.875" style="106"/>
    <col min="10497" max="10497" width="17.875" style="106" customWidth="1"/>
    <col min="10498" max="10498" width="8.25" style="106" customWidth="1"/>
    <col min="10499" max="10540" width="4.375" style="106" customWidth="1"/>
    <col min="10541" max="10752" width="6.875" style="106"/>
    <col min="10753" max="10753" width="17.875" style="106" customWidth="1"/>
    <col min="10754" max="10754" width="8.25" style="106" customWidth="1"/>
    <col min="10755" max="10796" width="4.375" style="106" customWidth="1"/>
    <col min="10797" max="11008" width="6.875" style="106"/>
    <col min="11009" max="11009" width="17.875" style="106" customWidth="1"/>
    <col min="11010" max="11010" width="8.25" style="106" customWidth="1"/>
    <col min="11011" max="11052" width="4.375" style="106" customWidth="1"/>
    <col min="11053" max="11264" width="6.875" style="106"/>
    <col min="11265" max="11265" width="17.875" style="106" customWidth="1"/>
    <col min="11266" max="11266" width="8.25" style="106" customWidth="1"/>
    <col min="11267" max="11308" width="4.375" style="106" customWidth="1"/>
    <col min="11309" max="11520" width="6.875" style="106"/>
    <col min="11521" max="11521" width="17.875" style="106" customWidth="1"/>
    <col min="11522" max="11522" width="8.25" style="106" customWidth="1"/>
    <col min="11523" max="11564" width="4.375" style="106" customWidth="1"/>
    <col min="11565" max="11776" width="6.875" style="106"/>
    <col min="11777" max="11777" width="17.875" style="106" customWidth="1"/>
    <col min="11778" max="11778" width="8.25" style="106" customWidth="1"/>
    <col min="11779" max="11820" width="4.375" style="106" customWidth="1"/>
    <col min="11821" max="12032" width="6.875" style="106"/>
    <col min="12033" max="12033" width="17.875" style="106" customWidth="1"/>
    <col min="12034" max="12034" width="8.25" style="106" customWidth="1"/>
    <col min="12035" max="12076" width="4.375" style="106" customWidth="1"/>
    <col min="12077" max="12288" width="6.875" style="106"/>
    <col min="12289" max="12289" width="17.875" style="106" customWidth="1"/>
    <col min="12290" max="12290" width="8.25" style="106" customWidth="1"/>
    <col min="12291" max="12332" width="4.375" style="106" customWidth="1"/>
    <col min="12333" max="12544" width="6.875" style="106"/>
    <col min="12545" max="12545" width="17.875" style="106" customWidth="1"/>
    <col min="12546" max="12546" width="8.25" style="106" customWidth="1"/>
    <col min="12547" max="12588" width="4.375" style="106" customWidth="1"/>
    <col min="12589" max="12800" width="6.875" style="106"/>
    <col min="12801" max="12801" width="17.875" style="106" customWidth="1"/>
    <col min="12802" max="12802" width="8.25" style="106" customWidth="1"/>
    <col min="12803" max="12844" width="4.375" style="106" customWidth="1"/>
    <col min="12845" max="13056" width="6.875" style="106"/>
    <col min="13057" max="13057" width="17.875" style="106" customWidth="1"/>
    <col min="13058" max="13058" width="8.25" style="106" customWidth="1"/>
    <col min="13059" max="13100" width="4.375" style="106" customWidth="1"/>
    <col min="13101" max="13312" width="6.875" style="106"/>
    <col min="13313" max="13313" width="17.875" style="106" customWidth="1"/>
    <col min="13314" max="13314" width="8.25" style="106" customWidth="1"/>
    <col min="13315" max="13356" width="4.375" style="106" customWidth="1"/>
    <col min="13357" max="13568" width="6.875" style="106"/>
    <col min="13569" max="13569" width="17.875" style="106" customWidth="1"/>
    <col min="13570" max="13570" width="8.25" style="106" customWidth="1"/>
    <col min="13571" max="13612" width="4.375" style="106" customWidth="1"/>
    <col min="13613" max="13824" width="6.875" style="106"/>
    <col min="13825" max="13825" width="17.875" style="106" customWidth="1"/>
    <col min="13826" max="13826" width="8.25" style="106" customWidth="1"/>
    <col min="13827" max="13868" width="4.375" style="106" customWidth="1"/>
    <col min="13869" max="14080" width="6.875" style="106"/>
    <col min="14081" max="14081" width="17.875" style="106" customWidth="1"/>
    <col min="14082" max="14082" width="8.25" style="106" customWidth="1"/>
    <col min="14083" max="14124" width="4.375" style="106" customWidth="1"/>
    <col min="14125" max="14336" width="6.875" style="106"/>
    <col min="14337" max="14337" width="17.875" style="106" customWidth="1"/>
    <col min="14338" max="14338" width="8.25" style="106" customWidth="1"/>
    <col min="14339" max="14380" width="4.375" style="106" customWidth="1"/>
    <col min="14381" max="14592" width="6.875" style="106"/>
    <col min="14593" max="14593" width="17.875" style="106" customWidth="1"/>
    <col min="14594" max="14594" width="8.25" style="106" customWidth="1"/>
    <col min="14595" max="14636" width="4.375" style="106" customWidth="1"/>
    <col min="14637" max="14848" width="6.875" style="106"/>
    <col min="14849" max="14849" width="17.875" style="106" customWidth="1"/>
    <col min="14850" max="14850" width="8.25" style="106" customWidth="1"/>
    <col min="14851" max="14892" width="4.375" style="106" customWidth="1"/>
    <col min="14893" max="15104" width="6.875" style="106"/>
    <col min="15105" max="15105" width="17.875" style="106" customWidth="1"/>
    <col min="15106" max="15106" width="8.25" style="106" customWidth="1"/>
    <col min="15107" max="15148" width="4.375" style="106" customWidth="1"/>
    <col min="15149" max="15360" width="6.875" style="106"/>
    <col min="15361" max="15361" width="17.875" style="106" customWidth="1"/>
    <col min="15362" max="15362" width="8.25" style="106" customWidth="1"/>
    <col min="15363" max="15404" width="4.375" style="106" customWidth="1"/>
    <col min="15405" max="15616" width="6.875" style="106"/>
    <col min="15617" max="15617" width="17.875" style="106" customWidth="1"/>
    <col min="15618" max="15618" width="8.25" style="106" customWidth="1"/>
    <col min="15619" max="15660" width="4.375" style="106" customWidth="1"/>
    <col min="15661" max="15872" width="6.875" style="106"/>
    <col min="15873" max="15873" width="17.875" style="106" customWidth="1"/>
    <col min="15874" max="15874" width="8.25" style="106" customWidth="1"/>
    <col min="15875" max="15916" width="4.375" style="106" customWidth="1"/>
    <col min="15917" max="16128" width="6.875" style="106"/>
    <col min="16129" max="16129" width="17.875" style="106" customWidth="1"/>
    <col min="16130" max="16130" width="8.25" style="106" customWidth="1"/>
    <col min="16131" max="16172" width="4.375" style="106" customWidth="1"/>
    <col min="16173" max="16384" width="6.875" style="106"/>
  </cols>
  <sheetData>
    <row r="1" spans="1:44" ht="12.75" customHeight="1">
      <c r="A1" s="105"/>
    </row>
    <row r="2" spans="1:44" ht="21" customHeight="1">
      <c r="A2" s="151" t="s">
        <v>183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  <c r="R2" s="151"/>
      <c r="S2" s="151"/>
      <c r="T2" s="151"/>
      <c r="U2" s="151"/>
      <c r="V2" s="151"/>
      <c r="W2" s="151"/>
      <c r="X2" s="151"/>
      <c r="Y2" s="151"/>
      <c r="Z2" s="151"/>
      <c r="AA2" s="151"/>
      <c r="AB2" s="151"/>
      <c r="AC2" s="151"/>
      <c r="AD2" s="151"/>
      <c r="AE2" s="151"/>
      <c r="AF2" s="151"/>
      <c r="AG2" s="151"/>
      <c r="AH2" s="151"/>
      <c r="AI2" s="151"/>
      <c r="AJ2" s="151"/>
      <c r="AK2" s="151"/>
      <c r="AL2" s="151"/>
      <c r="AM2" s="151"/>
      <c r="AN2" s="151"/>
      <c r="AO2" s="151"/>
      <c r="AP2" s="151"/>
      <c r="AQ2" s="151"/>
      <c r="AR2" s="151"/>
    </row>
    <row r="3" spans="1:44" ht="20.25" customHeight="1">
      <c r="AR3" s="107" t="s">
        <v>2</v>
      </c>
    </row>
    <row r="4" spans="1:44" ht="20.25" customHeight="1">
      <c r="A4" s="152" t="s">
        <v>116</v>
      </c>
      <c r="B4" s="152" t="s">
        <v>117</v>
      </c>
      <c r="C4" s="152" t="s">
        <v>118</v>
      </c>
      <c r="D4" s="162"/>
      <c r="E4" s="162"/>
      <c r="F4" s="162"/>
      <c r="G4" s="162"/>
      <c r="H4" s="154"/>
      <c r="I4" s="152" t="s">
        <v>119</v>
      </c>
      <c r="J4" s="162"/>
      <c r="K4" s="162"/>
      <c r="L4" s="162"/>
      <c r="M4" s="162"/>
      <c r="N4" s="162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54"/>
      <c r="AG4" s="152" t="s">
        <v>120</v>
      </c>
      <c r="AH4" s="162"/>
      <c r="AI4" s="162"/>
      <c r="AJ4" s="162"/>
      <c r="AK4" s="162"/>
      <c r="AL4" s="162"/>
      <c r="AM4" s="162"/>
      <c r="AN4" s="154"/>
      <c r="AO4" s="163" t="s">
        <v>121</v>
      </c>
      <c r="AP4" s="163" t="s">
        <v>122</v>
      </c>
      <c r="AQ4" s="163" t="s">
        <v>123</v>
      </c>
      <c r="AR4" s="163" t="s">
        <v>124</v>
      </c>
    </row>
    <row r="5" spans="1:44" ht="79.5" customHeight="1">
      <c r="A5" s="152"/>
      <c r="B5" s="153"/>
      <c r="C5" s="108" t="s">
        <v>125</v>
      </c>
      <c r="D5" s="109" t="s">
        <v>126</v>
      </c>
      <c r="E5" s="109" t="s">
        <v>127</v>
      </c>
      <c r="F5" s="109" t="s">
        <v>128</v>
      </c>
      <c r="G5" s="109" t="s">
        <v>129</v>
      </c>
      <c r="H5" s="109" t="s">
        <v>130</v>
      </c>
      <c r="I5" s="109" t="s">
        <v>125</v>
      </c>
      <c r="J5" s="109" t="s">
        <v>131</v>
      </c>
      <c r="K5" s="109" t="s">
        <v>132</v>
      </c>
      <c r="L5" s="109" t="s">
        <v>133</v>
      </c>
      <c r="M5" s="109" t="s">
        <v>134</v>
      </c>
      <c r="N5" s="109" t="s">
        <v>135</v>
      </c>
      <c r="O5" s="109" t="s">
        <v>136</v>
      </c>
      <c r="P5" s="109" t="s">
        <v>137</v>
      </c>
      <c r="Q5" s="109" t="s">
        <v>138</v>
      </c>
      <c r="R5" s="109" t="s">
        <v>139</v>
      </c>
      <c r="S5" s="109" t="s">
        <v>140</v>
      </c>
      <c r="T5" s="109" t="s">
        <v>141</v>
      </c>
      <c r="U5" s="109" t="s">
        <v>142</v>
      </c>
      <c r="V5" s="109" t="s">
        <v>143</v>
      </c>
      <c r="W5" s="109" t="s">
        <v>144</v>
      </c>
      <c r="X5" s="109" t="s">
        <v>145</v>
      </c>
      <c r="Y5" s="109" t="s">
        <v>146</v>
      </c>
      <c r="Z5" s="109" t="s">
        <v>147</v>
      </c>
      <c r="AA5" s="109" t="s">
        <v>148</v>
      </c>
      <c r="AB5" s="109" t="s">
        <v>149</v>
      </c>
      <c r="AC5" s="109" t="s">
        <v>150</v>
      </c>
      <c r="AD5" s="110" t="s">
        <v>151</v>
      </c>
      <c r="AE5" s="110" t="s">
        <v>152</v>
      </c>
      <c r="AF5" s="110" t="s">
        <v>153</v>
      </c>
      <c r="AG5" s="109" t="s">
        <v>125</v>
      </c>
      <c r="AH5" s="109" t="s">
        <v>154</v>
      </c>
      <c r="AI5" s="109" t="s">
        <v>155</v>
      </c>
      <c r="AJ5" s="109" t="s">
        <v>156</v>
      </c>
      <c r="AK5" s="109" t="s">
        <v>157</v>
      </c>
      <c r="AL5" s="109" t="s">
        <v>158</v>
      </c>
      <c r="AM5" s="109" t="s">
        <v>159</v>
      </c>
      <c r="AN5" s="111" t="s">
        <v>160</v>
      </c>
      <c r="AO5" s="164"/>
      <c r="AP5" s="164"/>
      <c r="AQ5" s="164"/>
      <c r="AR5" s="164"/>
    </row>
    <row r="6" spans="1:44" ht="16.5" customHeight="1">
      <c r="A6" s="119" t="s">
        <v>161</v>
      </c>
      <c r="B6" s="113">
        <v>1</v>
      </c>
      <c r="C6" s="119">
        <v>2</v>
      </c>
      <c r="D6" s="113">
        <v>3</v>
      </c>
      <c r="E6" s="119">
        <v>4</v>
      </c>
      <c r="F6" s="113">
        <v>5</v>
      </c>
      <c r="G6" s="119">
        <v>6</v>
      </c>
      <c r="H6" s="113">
        <v>7</v>
      </c>
      <c r="I6" s="119">
        <v>8</v>
      </c>
      <c r="J6" s="113">
        <v>9</v>
      </c>
      <c r="K6" s="119">
        <v>10</v>
      </c>
      <c r="L6" s="113">
        <v>11</v>
      </c>
      <c r="M6" s="119">
        <v>12</v>
      </c>
      <c r="N6" s="113">
        <v>13</v>
      </c>
      <c r="O6" s="119">
        <v>14</v>
      </c>
      <c r="P6" s="113">
        <v>15</v>
      </c>
      <c r="Q6" s="119">
        <v>16</v>
      </c>
      <c r="R6" s="113">
        <v>17</v>
      </c>
      <c r="S6" s="119">
        <v>18</v>
      </c>
      <c r="T6" s="113">
        <v>19</v>
      </c>
      <c r="U6" s="119">
        <v>20</v>
      </c>
      <c r="V6" s="113">
        <v>21</v>
      </c>
      <c r="W6" s="119">
        <v>22</v>
      </c>
      <c r="X6" s="113">
        <v>23</v>
      </c>
      <c r="Y6" s="119">
        <v>24</v>
      </c>
      <c r="Z6" s="113">
        <v>25</v>
      </c>
      <c r="AA6" s="119">
        <v>26</v>
      </c>
      <c r="AB6" s="113">
        <v>27</v>
      </c>
      <c r="AC6" s="119">
        <v>28</v>
      </c>
      <c r="AD6" s="113">
        <v>29</v>
      </c>
      <c r="AE6" s="119">
        <v>30</v>
      </c>
      <c r="AF6" s="113">
        <v>31</v>
      </c>
      <c r="AG6" s="119">
        <v>32</v>
      </c>
      <c r="AH6" s="113">
        <v>33</v>
      </c>
      <c r="AI6" s="119">
        <v>34</v>
      </c>
      <c r="AJ6" s="113">
        <v>35</v>
      </c>
      <c r="AK6" s="119">
        <v>36</v>
      </c>
      <c r="AL6" s="113">
        <v>37</v>
      </c>
      <c r="AM6" s="119">
        <v>38</v>
      </c>
      <c r="AN6" s="113">
        <v>39</v>
      </c>
      <c r="AO6" s="119">
        <v>40</v>
      </c>
      <c r="AP6" s="113">
        <v>41</v>
      </c>
      <c r="AQ6" s="119">
        <v>42</v>
      </c>
      <c r="AR6" s="113">
        <v>43</v>
      </c>
    </row>
    <row r="7" spans="1:44" ht="18" customHeight="1">
      <c r="A7" s="120" t="s">
        <v>162</v>
      </c>
      <c r="B7" s="117">
        <v>1614.05</v>
      </c>
      <c r="C7" s="118"/>
      <c r="D7" s="118"/>
      <c r="E7" s="118"/>
      <c r="F7" s="118"/>
      <c r="G7" s="118"/>
      <c r="H7" s="118"/>
      <c r="I7" s="118">
        <v>34.299999999999997</v>
      </c>
      <c r="J7" s="118"/>
      <c r="K7" s="118"/>
      <c r="L7" s="118"/>
      <c r="M7" s="118"/>
      <c r="N7" s="118"/>
      <c r="O7" s="118"/>
      <c r="P7" s="118"/>
      <c r="Q7" s="118"/>
      <c r="R7" s="118"/>
      <c r="S7" s="118"/>
      <c r="T7" s="118"/>
      <c r="U7" s="117">
        <v>9.3000000000000007</v>
      </c>
      <c r="V7" s="118">
        <v>25</v>
      </c>
      <c r="W7" s="118"/>
      <c r="X7" s="118"/>
      <c r="Y7" s="118"/>
      <c r="Z7" s="118"/>
      <c r="AA7" s="118"/>
      <c r="AB7" s="118"/>
      <c r="AC7" s="118"/>
      <c r="AD7" s="118"/>
      <c r="AE7" s="118"/>
      <c r="AF7" s="118"/>
      <c r="AG7" s="118">
        <v>175.26</v>
      </c>
      <c r="AH7" s="118"/>
      <c r="AI7" s="118"/>
      <c r="AJ7" s="118"/>
      <c r="AK7" s="118"/>
      <c r="AL7" s="118"/>
      <c r="AM7" s="118"/>
      <c r="AN7" s="118">
        <v>175.26</v>
      </c>
      <c r="AO7" s="118"/>
      <c r="AP7" s="118">
        <v>733.49</v>
      </c>
      <c r="AQ7" s="115"/>
      <c r="AR7" s="118">
        <v>671</v>
      </c>
    </row>
    <row r="8" spans="1:44" ht="18" customHeight="1">
      <c r="A8" s="114" t="s">
        <v>182</v>
      </c>
      <c r="B8" s="118">
        <v>1614.05</v>
      </c>
      <c r="C8" s="121"/>
      <c r="D8" s="121"/>
      <c r="E8" s="121"/>
      <c r="F8" s="121"/>
      <c r="G8" s="121"/>
      <c r="H8" s="121"/>
      <c r="I8" s="118">
        <v>34.299999999999997</v>
      </c>
      <c r="J8" s="121"/>
      <c r="K8" s="121"/>
      <c r="L8" s="121"/>
      <c r="M8" s="121"/>
      <c r="N8" s="121"/>
      <c r="O8" s="121"/>
      <c r="P8" s="121"/>
      <c r="Q8" s="121"/>
      <c r="R8" s="121"/>
      <c r="S8" s="121"/>
      <c r="T8" s="121"/>
      <c r="U8" s="118">
        <v>9.3000000000000007</v>
      </c>
      <c r="V8" s="118">
        <v>25</v>
      </c>
      <c r="W8" s="121"/>
      <c r="X8" s="121"/>
      <c r="Y8" s="121"/>
      <c r="Z8" s="121"/>
      <c r="AA8" s="121"/>
      <c r="AB8" s="121"/>
      <c r="AC8" s="121"/>
      <c r="AD8" s="121"/>
      <c r="AE8" s="121"/>
      <c r="AF8" s="121"/>
      <c r="AG8" s="118">
        <v>175.26</v>
      </c>
      <c r="AH8" s="121"/>
      <c r="AI8" s="121"/>
      <c r="AJ8" s="121"/>
      <c r="AK8" s="121"/>
      <c r="AL8" s="121"/>
      <c r="AM8" s="121"/>
      <c r="AN8" s="118">
        <v>175.26</v>
      </c>
      <c r="AO8" s="121"/>
      <c r="AP8" s="118">
        <v>733.49</v>
      </c>
      <c r="AQ8" s="121"/>
      <c r="AR8" s="118">
        <v>671</v>
      </c>
    </row>
    <row r="9" spans="1:44" ht="12.75" customHeight="1">
      <c r="A9" s="122"/>
      <c r="B9" s="122"/>
      <c r="C9" s="122"/>
      <c r="D9" s="122"/>
      <c r="E9" s="122"/>
      <c r="F9" s="122"/>
      <c r="G9" s="122"/>
      <c r="H9" s="122"/>
      <c r="I9" s="122"/>
      <c r="J9" s="122"/>
      <c r="K9" s="122"/>
      <c r="L9" s="122"/>
      <c r="M9" s="122"/>
      <c r="O9" s="122"/>
      <c r="P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P9" s="122"/>
      <c r="AQ9" s="122"/>
      <c r="AR9" s="122"/>
    </row>
    <row r="10" spans="1:44" ht="12.75" customHeight="1">
      <c r="A10" s="122"/>
      <c r="B10" s="122"/>
      <c r="C10" s="122"/>
      <c r="D10" s="122"/>
      <c r="E10" s="122"/>
      <c r="F10" s="122"/>
      <c r="G10" s="122"/>
      <c r="H10" s="122"/>
      <c r="I10" s="122"/>
      <c r="K10" s="122"/>
      <c r="L10" s="122"/>
      <c r="M10" s="122"/>
      <c r="O10" s="122"/>
      <c r="P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L10" s="122"/>
      <c r="AM10" s="122"/>
      <c r="AN10" s="122"/>
      <c r="AO10" s="122"/>
      <c r="AP10" s="122"/>
      <c r="AQ10" s="122"/>
    </row>
    <row r="11" spans="1:44" ht="12.75" customHeight="1">
      <c r="A11" s="122"/>
      <c r="B11" s="122"/>
      <c r="C11" s="122"/>
      <c r="D11" s="122"/>
      <c r="E11" s="122"/>
      <c r="G11" s="122"/>
      <c r="H11" s="122"/>
      <c r="I11" s="122"/>
      <c r="N11" s="122"/>
      <c r="O11" s="122"/>
      <c r="P11" s="122"/>
      <c r="Q11" s="122"/>
      <c r="R11" s="122"/>
      <c r="S11" s="122"/>
      <c r="T11" s="122"/>
      <c r="Y11" s="122"/>
      <c r="AA11" s="122"/>
      <c r="AD11" s="122"/>
      <c r="AE11" s="122"/>
      <c r="AF11" s="122"/>
      <c r="AG11" s="122"/>
      <c r="AI11" s="122"/>
      <c r="AJ11" s="122"/>
      <c r="AK11" s="122"/>
      <c r="AL11" s="122"/>
      <c r="AN11" s="122"/>
      <c r="AP11" s="122"/>
      <c r="AQ11" s="122"/>
    </row>
    <row r="12" spans="1:44" ht="12.75" customHeight="1">
      <c r="A12" s="122"/>
      <c r="B12" s="122"/>
      <c r="C12" s="122"/>
      <c r="D12" s="122"/>
      <c r="E12" s="122"/>
      <c r="I12" s="122"/>
      <c r="N12" s="122"/>
      <c r="R12" s="122"/>
      <c r="S12" s="122"/>
      <c r="Y12" s="122"/>
      <c r="AA12" s="122"/>
      <c r="AC12" s="122"/>
      <c r="AE12" s="122"/>
      <c r="AF12" s="122"/>
      <c r="AG12" s="122"/>
      <c r="AH12" s="122"/>
    </row>
    <row r="13" spans="1:44" ht="12.75" customHeight="1">
      <c r="B13" s="122"/>
      <c r="C13" s="122"/>
      <c r="D13" s="122"/>
      <c r="E13" s="122"/>
      <c r="I13" s="122"/>
      <c r="J13" s="122"/>
      <c r="N13" s="122"/>
      <c r="Y13" s="122"/>
      <c r="AA13" s="122"/>
      <c r="AC13" s="122"/>
      <c r="AE13" s="122"/>
      <c r="AF13" s="122"/>
      <c r="AG13" s="122"/>
      <c r="AH13" s="122"/>
    </row>
    <row r="14" spans="1:44" ht="12.75" customHeight="1">
      <c r="C14" s="122"/>
      <c r="D14" s="122"/>
      <c r="E14" s="122"/>
      <c r="F14" s="122"/>
      <c r="J14" s="122"/>
      <c r="N14" s="122"/>
      <c r="Y14" s="122"/>
      <c r="AA14" s="122"/>
      <c r="AC14" s="122"/>
      <c r="AF14" s="122"/>
      <c r="AQ14" s="122"/>
    </row>
    <row r="15" spans="1:44" ht="12.75" customHeight="1">
      <c r="D15" s="122"/>
      <c r="E15" s="122"/>
      <c r="F15" s="122"/>
      <c r="AA15" s="122"/>
      <c r="AC15" s="122"/>
      <c r="AF15" s="122"/>
      <c r="AG15" s="122"/>
    </row>
    <row r="16" spans="1:44" ht="12.75" customHeight="1">
      <c r="E16" s="122"/>
      <c r="F16" s="122"/>
      <c r="AA16" s="122"/>
      <c r="AC16" s="122"/>
      <c r="AF16" s="122"/>
      <c r="AG16" s="122"/>
    </row>
    <row r="17" spans="5:33" ht="12.75" customHeight="1">
      <c r="E17" s="122"/>
      <c r="F17" s="122"/>
      <c r="O17" s="122"/>
      <c r="AA17" s="122"/>
      <c r="AC17" s="122"/>
      <c r="AF17" s="122"/>
      <c r="AG17" s="122"/>
    </row>
    <row r="18" spans="5:33" ht="12.75" customHeight="1">
      <c r="F18" s="122"/>
      <c r="AC18" s="122"/>
      <c r="AF18" s="122"/>
      <c r="AG18" s="122"/>
    </row>
    <row r="19" spans="5:33" ht="12.75" customHeight="1">
      <c r="G19" s="122"/>
      <c r="AB19" s="122"/>
      <c r="AF19" s="122"/>
      <c r="AG19" s="122"/>
    </row>
    <row r="20" spans="5:33" ht="12.75" customHeight="1">
      <c r="AB20" s="122"/>
      <c r="AF20" s="122"/>
    </row>
    <row r="21" spans="5:33" ht="12.75" customHeight="1">
      <c r="AB21" s="122"/>
      <c r="AF21" s="122"/>
    </row>
    <row r="22" spans="5:33" ht="12.75" customHeight="1">
      <c r="AB22" s="122"/>
    </row>
    <row r="25" spans="5:33" ht="12.75" customHeight="1">
      <c r="R25" s="122"/>
    </row>
  </sheetData>
  <mergeCells count="10">
    <mergeCell ref="A2:AR2"/>
    <mergeCell ref="A4:A5"/>
    <mergeCell ref="B4:B5"/>
    <mergeCell ref="C4:H4"/>
    <mergeCell ref="I4:AF4"/>
    <mergeCell ref="AG4:AN4"/>
    <mergeCell ref="AO4:AO5"/>
    <mergeCell ref="AP4:AP5"/>
    <mergeCell ref="AQ4:AQ5"/>
    <mergeCell ref="AR4:AR5"/>
  </mergeCells>
  <phoneticPr fontId="15" type="noConversion"/>
  <pageMargins left="0.55000000000000004" right="0.55000000000000004" top="0.98" bottom="0.98" header="0.51" footer="0.51"/>
  <pageSetup paperSize="8" scale="78" orientation="landscape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1</vt:i4>
      </vt:variant>
    </vt:vector>
  </HeadingPairs>
  <TitlesOfParts>
    <vt:vector size="7" baseType="lpstr">
      <vt:lpstr>全区公共预算收支执行</vt:lpstr>
      <vt:lpstr>全区政府性基金收支执行</vt:lpstr>
      <vt:lpstr>全区公共收支预算</vt:lpstr>
      <vt:lpstr>2016年一般公共预算支出经济分类预算表</vt:lpstr>
      <vt:lpstr>全区政府性基金收支预算</vt:lpstr>
      <vt:lpstr>2016年政府性基金支出经济分类预算表</vt:lpstr>
      <vt:lpstr>全区政府性基金收支预算!Print_Titles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ysk</cp:lastModifiedBy>
  <cp:lastPrinted>2016-01-25T07:56:00Z</cp:lastPrinted>
  <dcterms:created xsi:type="dcterms:W3CDTF">2016-01-24T10:02:00Z</dcterms:created>
  <dcterms:modified xsi:type="dcterms:W3CDTF">2016-12-09T02:58:25Z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