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 firstSheet="6" activeTab="7"/>
  </bookViews>
  <sheets>
    <sheet name="1、2016年全区一般公共预算收支执行" sheetId="9" r:id="rId1"/>
    <sheet name="2、2016年全区政府性基金预算收支执行" sheetId="10" r:id="rId2"/>
    <sheet name="3、2016年区本级一般公共预算收入执行" sheetId="12" r:id="rId3"/>
    <sheet name="4、2016年区本级一般公共预算支出执行" sheetId="13" r:id="rId4"/>
    <sheet name="5、2016年区本级政府性基金预算收支执行" sheetId="21" r:id="rId5"/>
    <sheet name="6、2017年全区一般公共预算收支预算表" sheetId="14" r:id="rId6"/>
    <sheet name="7、2017年全区政府性基金预算收支预算表" sheetId="17" r:id="rId7"/>
    <sheet name="8、2017年区本级一般公共预算收入预算表" sheetId="18" r:id="rId8"/>
    <sheet name="9、2017年区本级一般预算支出预算表(按功能科目分)" sheetId="15" r:id="rId9"/>
    <sheet name="10、2017年区本级一般预算支出预算表（按经济科目分）" sheetId="16" r:id="rId10"/>
    <sheet name="11、2017年区本级政府性基金收入预算" sheetId="5" r:id="rId11"/>
    <sheet name="12、2017年区本级政府性基金支出预算（按功能科目分）" sheetId="20" r:id="rId12"/>
    <sheet name="13、2017年区本级政府性基金支出预算（按经济科目分）" sheetId="8" r:id="rId13"/>
  </sheets>
  <calcPr calcId="125725"/>
</workbook>
</file>

<file path=xl/calcChain.xml><?xml version="1.0" encoding="utf-8"?>
<calcChain xmlns="http://schemas.openxmlformats.org/spreadsheetml/2006/main">
  <c r="F17" i="21"/>
  <c r="D33" i="18"/>
  <c r="B22"/>
  <c r="B21" s="1"/>
  <c r="B7"/>
  <c r="B6" s="1"/>
  <c r="B22" i="17"/>
  <c r="B20"/>
  <c r="D14"/>
  <c r="G33" i="14"/>
  <c r="E30"/>
  <c r="B22"/>
  <c r="B21"/>
  <c r="B7"/>
  <c r="B6" s="1"/>
  <c r="B30" s="1"/>
  <c r="B24" i="13"/>
  <c r="B21" i="12"/>
  <c r="B20" s="1"/>
  <c r="B6"/>
  <c r="B5" s="1"/>
  <c r="F17" i="10"/>
  <c r="F35" i="9"/>
  <c r="B22"/>
  <c r="B21"/>
  <c r="B7"/>
  <c r="B6"/>
  <c r="B35"/>
  <c r="B21" i="5"/>
  <c r="B19"/>
  <c r="B30" i="18" l="1"/>
  <c r="B34" i="12"/>
</calcChain>
</file>

<file path=xl/comments1.xml><?xml version="1.0" encoding="utf-8"?>
<comments xmlns="http://schemas.openxmlformats.org/spreadsheetml/2006/main">
  <authors>
    <author>dj</author>
  </authors>
  <commentList>
    <comment ref="D6" authorId="0">
      <text>
        <r>
          <rPr>
            <sz val="9"/>
            <rFont val="宋体"/>
            <charset val="134"/>
          </rPr>
          <t xml:space="preserve">dj:
剔除营改增174136
</t>
        </r>
      </text>
    </comment>
  </commentList>
</comments>
</file>

<file path=xl/comments2.xml><?xml version="1.0" encoding="utf-8"?>
<comments xmlns="http://schemas.openxmlformats.org/spreadsheetml/2006/main">
  <authors>
    <author>dj</author>
  </authors>
  <commentList>
    <comment ref="D5" authorId="0">
      <text>
        <r>
          <rPr>
            <sz val="9"/>
            <rFont val="宋体"/>
            <charset val="134"/>
          </rPr>
          <t xml:space="preserve">dj:
剔除营改增174136
</t>
        </r>
      </text>
    </comment>
  </commentList>
</comments>
</file>

<file path=xl/sharedStrings.xml><?xml version="1.0" encoding="utf-8"?>
<sst xmlns="http://schemas.openxmlformats.org/spreadsheetml/2006/main" count="1581" uniqueCount="920">
  <si>
    <r>
      <t>项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charset val="134"/>
      </rPr>
      <t>目</t>
    </r>
  </si>
  <si>
    <t>一、税收收入</t>
  </si>
  <si>
    <t>一、一般公共服务支出</t>
  </si>
  <si>
    <t xml:space="preserve">    工商税收</t>
  </si>
  <si>
    <r>
      <t xml:space="preserve">                </t>
    </r>
    <r>
      <rPr>
        <sz val="14"/>
        <rFont val="宋体"/>
        <charset val="134"/>
      </rPr>
      <t>增值税</t>
    </r>
  </si>
  <si>
    <r>
      <t xml:space="preserve">                </t>
    </r>
    <r>
      <rPr>
        <sz val="14"/>
        <rFont val="宋体"/>
        <charset val="134"/>
      </rPr>
      <t>营业税</t>
    </r>
  </si>
  <si>
    <r>
      <t xml:space="preserve">                </t>
    </r>
    <r>
      <rPr>
        <sz val="14"/>
        <rFont val="宋体"/>
        <charset val="134"/>
      </rPr>
      <t>企业所得税</t>
    </r>
  </si>
  <si>
    <r>
      <t xml:space="preserve">                </t>
    </r>
    <r>
      <rPr>
        <sz val="14"/>
        <rFont val="宋体"/>
        <charset val="134"/>
      </rPr>
      <t>个人所得税</t>
    </r>
  </si>
  <si>
    <r>
      <t xml:space="preserve">                </t>
    </r>
    <r>
      <rPr>
        <sz val="14"/>
        <rFont val="宋体"/>
        <charset val="134"/>
      </rPr>
      <t>资源税</t>
    </r>
  </si>
  <si>
    <r>
      <t xml:space="preserve">                </t>
    </r>
    <r>
      <rPr>
        <sz val="14"/>
        <rFont val="宋体"/>
        <charset val="134"/>
      </rPr>
      <t>城市维护建设税</t>
    </r>
  </si>
  <si>
    <r>
      <t xml:space="preserve">                </t>
    </r>
    <r>
      <rPr>
        <sz val="14"/>
        <rFont val="宋体"/>
        <charset val="134"/>
      </rPr>
      <t>房产税</t>
    </r>
  </si>
  <si>
    <r>
      <t xml:space="preserve">                </t>
    </r>
    <r>
      <rPr>
        <sz val="14"/>
        <rFont val="宋体"/>
        <charset val="134"/>
      </rPr>
      <t>印花税</t>
    </r>
  </si>
  <si>
    <r>
      <t xml:space="preserve">                </t>
    </r>
    <r>
      <rPr>
        <sz val="14"/>
        <rFont val="宋体"/>
        <charset val="134"/>
      </rPr>
      <t>城镇土地使用税</t>
    </r>
  </si>
  <si>
    <r>
      <t xml:space="preserve">                </t>
    </r>
    <r>
      <rPr>
        <sz val="14"/>
        <rFont val="宋体"/>
        <charset val="134"/>
      </rPr>
      <t>土地增值税</t>
    </r>
  </si>
  <si>
    <r>
      <t xml:space="preserve">                </t>
    </r>
    <r>
      <rPr>
        <sz val="14"/>
        <rFont val="宋体"/>
        <charset val="134"/>
      </rPr>
      <t>车船税</t>
    </r>
  </si>
  <si>
    <t xml:space="preserve">    耕地占用税</t>
  </si>
  <si>
    <t xml:space="preserve">    契税</t>
  </si>
  <si>
    <t>二、非税收入</t>
  </si>
  <si>
    <t xml:space="preserve">    专项收入</t>
  </si>
  <si>
    <t xml:space="preserve">        教育费附加收入</t>
  </si>
  <si>
    <t xml:space="preserve">        地方教育附加收入</t>
  </si>
  <si>
    <r>
      <t xml:space="preserve">        </t>
    </r>
    <r>
      <rPr>
        <sz val="14"/>
        <rFont val="宋体"/>
        <charset val="134"/>
      </rPr>
      <t>行政事业性收费收入</t>
    </r>
  </si>
  <si>
    <r>
      <t xml:space="preserve">        </t>
    </r>
    <r>
      <rPr>
        <sz val="14"/>
        <rFont val="宋体"/>
        <charset val="134"/>
      </rPr>
      <t>罚没收入</t>
    </r>
  </si>
  <si>
    <r>
      <t xml:space="preserve">        </t>
    </r>
    <r>
      <rPr>
        <sz val="14"/>
        <rFont val="宋体"/>
        <charset val="134"/>
      </rPr>
      <t>国有资本经营收入</t>
    </r>
  </si>
  <si>
    <r>
      <t xml:space="preserve">        </t>
    </r>
    <r>
      <rPr>
        <sz val="14"/>
        <rFont val="宋体"/>
        <charset val="134"/>
      </rPr>
      <t>国有资源（资产）有偿使用收入</t>
    </r>
  </si>
  <si>
    <r>
      <t xml:space="preserve">        </t>
    </r>
    <r>
      <rPr>
        <sz val="14"/>
        <rFont val="宋体"/>
        <charset val="134"/>
      </rPr>
      <t>其他收入</t>
    </r>
  </si>
  <si>
    <t>一般公共预算收入合计</t>
  </si>
  <si>
    <t>一般公共预算支出合计</t>
  </si>
  <si>
    <t>单位：万元</t>
  </si>
  <si>
    <t>科目类型</t>
  </si>
  <si>
    <t>总计</t>
  </si>
  <si>
    <t>工资福利</t>
  </si>
  <si>
    <t>商品和服务支出</t>
  </si>
  <si>
    <t>对个人和家庭的补助</t>
  </si>
  <si>
    <t>对企事业单位的补贴</t>
  </si>
  <si>
    <t>其他资本性支出</t>
  </si>
  <si>
    <t>其他支出</t>
  </si>
  <si>
    <t>工资小计</t>
  </si>
  <si>
    <t>基本工资</t>
  </si>
  <si>
    <t>津贴补贴</t>
  </si>
  <si>
    <t>奖金</t>
  </si>
  <si>
    <t>绩效工资</t>
  </si>
  <si>
    <t>其他工资福利支出</t>
  </si>
  <si>
    <t>商品小计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</si>
  <si>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</si>
  <si>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</si>
  <si>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</si>
  <si>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</si>
  <si>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</si>
  <si>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</si>
  <si>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</si>
  <si>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</si>
  <si>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</si>
  <si>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</si>
  <si>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</si>
  <si>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</si>
  <si>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</si>
  <si>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</si>
  <si>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</si>
  <si>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</si>
  <si>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</si>
  <si>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劳务费</t>
  </si>
  <si>
    <t>工会经费</t>
  </si>
  <si>
    <t>福利费</t>
  </si>
  <si>
    <t>公务用车运行维护费</t>
  </si>
  <si>
    <t>其他交通费用</t>
  </si>
  <si>
    <t>其他商品和服务支出</t>
  </si>
  <si>
    <t>合计</t>
  </si>
  <si>
    <t>离休费</t>
  </si>
  <si>
    <t>退休费</t>
  </si>
  <si>
    <t>抚恤金</t>
  </si>
  <si>
    <t>生活补助</t>
  </si>
  <si>
    <t>奖励金</t>
  </si>
  <si>
    <t>住房公积金</t>
  </si>
  <si>
    <t>其他对个人和家庭的补助支出</t>
  </si>
  <si>
    <t>**</t>
  </si>
  <si>
    <t>【201】一般公共服务支出</t>
  </si>
  <si>
    <t>【203】国防支出</t>
  </si>
  <si>
    <t>【204】公共安全支出</t>
  </si>
  <si>
    <t>【205】教育支出</t>
  </si>
  <si>
    <t>【206】科学技术支出</t>
  </si>
  <si>
    <t>【207】文化体育与传媒支出</t>
  </si>
  <si>
    <t>【208】社会保障和就业支出</t>
  </si>
  <si>
    <t>【210】医疗卫生与计划生育支出</t>
  </si>
  <si>
    <t>【211】节能环保支出</t>
  </si>
  <si>
    <t>【212】城乡社区支出</t>
  </si>
  <si>
    <t>【213】农林水支出</t>
  </si>
  <si>
    <t>【214】交通运输支出</t>
  </si>
  <si>
    <t>【215】资源勘探信息等支出</t>
  </si>
  <si>
    <t>【216】商业服务业等支出</t>
  </si>
  <si>
    <t>【220】国土海洋气象等支出</t>
  </si>
  <si>
    <t>【222】粮油物资储备支出</t>
  </si>
  <si>
    <t>【227】预备费</t>
  </si>
  <si>
    <t>【229】其他支出</t>
  </si>
  <si>
    <r>
      <t>收</t>
    </r>
    <r>
      <rPr>
        <b/>
        <sz val="14"/>
        <rFont val="宋体"/>
        <charset val="134"/>
      </rPr>
      <t>入</t>
    </r>
    <phoneticPr fontId="2" type="noConversion"/>
  </si>
  <si>
    <r>
      <t>支</t>
    </r>
    <r>
      <rPr>
        <b/>
        <sz val="14"/>
        <rFont val="宋体"/>
        <charset val="134"/>
      </rPr>
      <t>出</t>
    </r>
    <phoneticPr fontId="2" type="noConversion"/>
  </si>
  <si>
    <r>
      <t>项</t>
    </r>
    <r>
      <rPr>
        <b/>
        <sz val="12"/>
        <rFont val="宋体"/>
        <charset val="134"/>
      </rPr>
      <t>目</t>
    </r>
    <phoneticPr fontId="2" type="noConversion"/>
  </si>
  <si>
    <r>
      <t>2017</t>
    </r>
    <r>
      <rPr>
        <b/>
        <sz val="14"/>
        <rFont val="宋体"/>
        <charset val="134"/>
      </rPr>
      <t>年预算数</t>
    </r>
    <phoneticPr fontId="2" type="noConversion"/>
  </si>
  <si>
    <t>一、农网还贷资金收入</t>
  </si>
  <si>
    <t>一、文化体育与传媒支出</t>
  </si>
  <si>
    <t>二、海南省高等级公路车辆通行附加费收入</t>
    <phoneticPr fontId="2" type="noConversion"/>
  </si>
  <si>
    <t>二、社会保障和就业支出</t>
  </si>
  <si>
    <t>三、港口建设费收入</t>
    <phoneticPr fontId="2" type="noConversion"/>
  </si>
  <si>
    <t>三、节能环保支出</t>
  </si>
  <si>
    <t>四、散装水泥专项资金收入</t>
    <phoneticPr fontId="2" type="noConversion"/>
  </si>
  <si>
    <t>四、城乡社区支出</t>
  </si>
  <si>
    <t>五、新型墙体材料专项基金收入</t>
    <phoneticPr fontId="2" type="noConversion"/>
  </si>
  <si>
    <t>五、农林水支出</t>
  </si>
  <si>
    <t>六、新菜地开发建设基金收入</t>
    <phoneticPr fontId="2" type="noConversion"/>
  </si>
  <si>
    <t>六、交通运输支出</t>
  </si>
  <si>
    <t>七、新增建设用地土地有偿使用费收入</t>
    <phoneticPr fontId="2" type="noConversion"/>
  </si>
  <si>
    <t>七、资源勘探信息等支出</t>
  </si>
  <si>
    <t>八、南水北调工程建设基金收入</t>
    <phoneticPr fontId="2" type="noConversion"/>
  </si>
  <si>
    <t>八、商业服务业等支出</t>
  </si>
  <si>
    <t>九、城市公用事业附加收入</t>
    <phoneticPr fontId="2" type="noConversion"/>
  </si>
  <si>
    <t>九、其他支出</t>
  </si>
  <si>
    <t>十、国有土地收益基金收入</t>
    <phoneticPr fontId="2" type="noConversion"/>
  </si>
  <si>
    <t xml:space="preserve">    其他政府性基金及对应专项债务收入安排的支出</t>
    <phoneticPr fontId="2" type="noConversion"/>
  </si>
  <si>
    <t>十一、农业土地开发资金收入</t>
    <phoneticPr fontId="2" type="noConversion"/>
  </si>
  <si>
    <t xml:space="preserve">    彩票发行销售机构业务费安排的支出</t>
  </si>
  <si>
    <t>十二、国有土地使用权出让收入</t>
    <phoneticPr fontId="2" type="noConversion"/>
  </si>
  <si>
    <t xml:space="preserve">    彩票公益金及对应专项债务收入安排的支出</t>
    <phoneticPr fontId="2" type="noConversion"/>
  </si>
  <si>
    <t>十三、大中型水库库区基金收入</t>
    <phoneticPr fontId="2" type="noConversion"/>
  </si>
  <si>
    <t>十四、彩票公益金收入</t>
    <phoneticPr fontId="2" type="noConversion"/>
  </si>
  <si>
    <t>收入合计</t>
    <phoneticPr fontId="2" type="noConversion"/>
  </si>
  <si>
    <t>支出合计</t>
    <phoneticPr fontId="2" type="noConversion"/>
  </si>
  <si>
    <t>转移性收入</t>
  </si>
  <si>
    <t>转移性支出</t>
  </si>
  <si>
    <t xml:space="preserve">  政府性基金转移收入</t>
    <phoneticPr fontId="2" type="noConversion"/>
  </si>
  <si>
    <t xml:space="preserve">  政府性基金转移支付</t>
    <phoneticPr fontId="2" type="noConversion"/>
  </si>
  <si>
    <t xml:space="preserve">    政府性基金补助收入</t>
    <phoneticPr fontId="2" type="noConversion"/>
  </si>
  <si>
    <t xml:space="preserve">    政府性基金补助支出</t>
    <phoneticPr fontId="2" type="noConversion"/>
  </si>
  <si>
    <t xml:space="preserve">    政府性基金上解收入</t>
    <phoneticPr fontId="2" type="noConversion"/>
  </si>
  <si>
    <t xml:space="preserve">    政府性基金上解支出</t>
    <phoneticPr fontId="2" type="noConversion"/>
  </si>
  <si>
    <t xml:space="preserve">  上年结余收入</t>
    <phoneticPr fontId="2" type="noConversion"/>
  </si>
  <si>
    <t>收入总计</t>
    <phoneticPr fontId="2" type="noConversion"/>
  </si>
  <si>
    <t>支出总计</t>
    <phoneticPr fontId="2" type="noConversion"/>
  </si>
  <si>
    <r>
      <rPr>
        <sz val="12"/>
        <rFont val="宋体"/>
        <charset val="134"/>
      </rPr>
      <t>单位：万元</t>
    </r>
    <phoneticPr fontId="2" type="noConversion"/>
  </si>
  <si>
    <t>机关社会养老保险</t>
  </si>
  <si>
    <t>专业用车运行维护费</t>
  </si>
  <si>
    <t>附表1</t>
    <phoneticPr fontId="2" type="noConversion"/>
  </si>
  <si>
    <r>
      <t>项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</rPr>
      <t>目</t>
    </r>
  </si>
  <si>
    <t>项    目</t>
  </si>
  <si>
    <t>备注</t>
    <phoneticPr fontId="2" type="noConversion"/>
  </si>
  <si>
    <t>占预算％</t>
  </si>
  <si>
    <t>二、公共安全（含国防）</t>
    <phoneticPr fontId="2" type="noConversion"/>
  </si>
  <si>
    <t>三、教育支出</t>
    <phoneticPr fontId="2" type="noConversion"/>
  </si>
  <si>
    <t>四、科学技术支出</t>
    <phoneticPr fontId="2" type="noConversion"/>
  </si>
  <si>
    <t>五、文化体育与传媒支出</t>
    <phoneticPr fontId="2" type="noConversion"/>
  </si>
  <si>
    <t>六、社会保障和就业支出</t>
    <phoneticPr fontId="2" type="noConversion"/>
  </si>
  <si>
    <t>七、医疗卫生支出</t>
    <phoneticPr fontId="2" type="noConversion"/>
  </si>
  <si>
    <t>八、节能环保支出</t>
    <phoneticPr fontId="2" type="noConversion"/>
  </si>
  <si>
    <t>九、城乡社区支出</t>
    <phoneticPr fontId="2" type="noConversion"/>
  </si>
  <si>
    <t>十、农林水支出</t>
    <phoneticPr fontId="2" type="noConversion"/>
  </si>
  <si>
    <t>十一、交通运输支出</t>
    <phoneticPr fontId="2" type="noConversion"/>
  </si>
  <si>
    <t>十二、资源勘探电力信息等支出</t>
    <phoneticPr fontId="2" type="noConversion"/>
  </si>
  <si>
    <t>十三、商业服务业等支出</t>
    <phoneticPr fontId="2" type="noConversion"/>
  </si>
  <si>
    <t>十四、金融支出</t>
    <phoneticPr fontId="2" type="noConversion"/>
  </si>
  <si>
    <t>十五、国土海洋气象等支出</t>
    <phoneticPr fontId="2" type="noConversion"/>
  </si>
  <si>
    <t>十六、住房保障支出</t>
    <phoneticPr fontId="2" type="noConversion"/>
  </si>
  <si>
    <t>十七、粮油物资储备支出</t>
    <phoneticPr fontId="2" type="noConversion"/>
  </si>
  <si>
    <t xml:space="preserve">        排污费收入</t>
  </si>
  <si>
    <t>十八、国债还本付息</t>
    <phoneticPr fontId="2" type="noConversion"/>
  </si>
  <si>
    <t>十九、其他支出</t>
    <phoneticPr fontId="2" type="noConversion"/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</si>
  <si>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</si>
  <si>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</si>
  <si>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</si>
  <si>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</si>
  <si>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r>
      <t>本表预算科目按财政部发布的</t>
    </r>
    <r>
      <rPr>
        <sz val="14"/>
        <rFont val="Times New Roman"/>
        <family val="1"/>
      </rPr>
      <t>2016</t>
    </r>
    <r>
      <rPr>
        <sz val="14"/>
        <rFont val="宋体"/>
        <charset val="134"/>
      </rPr>
      <t>年预算科目列示。其他收入是国有资产处置、转让、出租、出借等一次性收入。</t>
    </r>
    <phoneticPr fontId="2" type="noConversion"/>
  </si>
  <si>
    <t>附表2</t>
    <phoneticPr fontId="2" type="noConversion"/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</si>
  <si>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</si>
  <si>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</si>
  <si>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</si>
  <si>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</si>
  <si>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</si>
  <si>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</si>
  <si>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</si>
  <si>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五、城市基础设施配套费收入</t>
  </si>
  <si>
    <t>六、国有土地使用权出让收入</t>
    <phoneticPr fontId="2" type="noConversion"/>
  </si>
  <si>
    <t>七、国有土地收益基金收入</t>
  </si>
  <si>
    <t>七、资源勘探电力信息等支出</t>
  </si>
  <si>
    <t>八、农业土地开发资金收入</t>
  </si>
  <si>
    <t>九、残疾人就业保障金</t>
  </si>
  <si>
    <t>十、地方教育附加收入</t>
  </si>
  <si>
    <t>十一、其他基金收入</t>
  </si>
  <si>
    <t>基金预算收入合计</t>
  </si>
  <si>
    <t>基金预算支出合计</t>
  </si>
  <si>
    <r>
      <t>本表预算科目按财政部发布的</t>
    </r>
    <r>
      <rPr>
        <sz val="14"/>
        <rFont val="Times New Roman"/>
        <family val="1"/>
      </rPr>
      <t>2016</t>
    </r>
    <r>
      <rPr>
        <sz val="14"/>
        <rFont val="宋体"/>
        <charset val="134"/>
      </rPr>
      <t>年预算科目列示。</t>
    </r>
    <phoneticPr fontId="2" type="noConversion"/>
  </si>
  <si>
    <r>
      <t>201</t>
    </r>
    <r>
      <rPr>
        <sz val="14"/>
        <rFont val="宋体"/>
        <charset val="134"/>
      </rPr>
      <t>6</t>
    </r>
    <r>
      <rPr>
        <sz val="14"/>
        <rFont val="宋体"/>
        <charset val="134"/>
      </rPr>
      <t>年无基金预算收入，基金支出为市级专款补助</t>
    </r>
    <phoneticPr fontId="2" type="noConversion"/>
  </si>
  <si>
    <r>
      <t>2016</t>
    </r>
    <r>
      <rPr>
        <b/>
        <sz val="14"/>
        <rFont val="宋体"/>
        <charset val="134"/>
      </rPr>
      <t>年执行数</t>
    </r>
    <r>
      <rPr>
        <b/>
        <sz val="14"/>
        <rFont val="Times New Roman"/>
        <family val="1"/>
      </rPr>
      <t xml:space="preserve"> </t>
    </r>
    <phoneticPr fontId="2" type="noConversion"/>
  </si>
  <si>
    <r>
      <t>2016</t>
    </r>
    <r>
      <rPr>
        <b/>
        <sz val="14"/>
        <rFont val="宋体"/>
        <charset val="134"/>
      </rPr>
      <t>年执行数</t>
    </r>
    <phoneticPr fontId="2" type="noConversion"/>
  </si>
  <si>
    <t>执行数</t>
    <phoneticPr fontId="2" type="noConversion"/>
  </si>
  <si>
    <t>执行数</t>
    <phoneticPr fontId="19" type="noConversion"/>
  </si>
  <si>
    <r>
      <t xml:space="preserve">  </t>
    </r>
    <r>
      <rPr>
        <b/>
        <sz val="14"/>
        <rFont val="宋体"/>
        <charset val="134"/>
      </rPr>
      <t>执行数</t>
    </r>
    <phoneticPr fontId="2" type="noConversion"/>
  </si>
  <si>
    <t>执行数</t>
    <phoneticPr fontId="2" type="noConversion"/>
  </si>
  <si>
    <t>可比增幅%</t>
    <phoneticPr fontId="2" type="noConversion"/>
  </si>
  <si>
    <t>增幅％</t>
    <phoneticPr fontId="2" type="noConversion"/>
  </si>
  <si>
    <t>增幅％</t>
    <phoneticPr fontId="2" type="noConversion"/>
  </si>
  <si>
    <t>专款增加1333万元</t>
    <phoneticPr fontId="2" type="noConversion"/>
  </si>
  <si>
    <t>专款减少10万元</t>
    <phoneticPr fontId="2" type="noConversion"/>
  </si>
  <si>
    <t>单位：万元</t>
    <phoneticPr fontId="2" type="noConversion"/>
  </si>
  <si>
    <r>
      <t>2017</t>
    </r>
    <r>
      <rPr>
        <b/>
        <sz val="14"/>
        <rFont val="宋体"/>
        <charset val="134"/>
      </rPr>
      <t>年预算数</t>
    </r>
    <phoneticPr fontId="2" type="noConversion"/>
  </si>
  <si>
    <t xml:space="preserve">可比增幅%   </t>
    <phoneticPr fontId="2" type="noConversion"/>
  </si>
  <si>
    <t xml:space="preserve">同比增幅%  </t>
    <phoneticPr fontId="2" type="noConversion"/>
  </si>
  <si>
    <t>沣东</t>
  </si>
  <si>
    <t>二、公共安全支出（含国防）</t>
    <phoneticPr fontId="2" type="noConversion"/>
  </si>
  <si>
    <t>三、教育支出</t>
    <phoneticPr fontId="2" type="noConversion"/>
  </si>
  <si>
    <t>四、科学技术支出</t>
    <phoneticPr fontId="2" type="noConversion"/>
  </si>
  <si>
    <t>五、文化体育与传媒支出</t>
    <phoneticPr fontId="2" type="noConversion"/>
  </si>
  <si>
    <t>六、社会保障和就业支出</t>
    <phoneticPr fontId="2" type="noConversion"/>
  </si>
  <si>
    <t>七、医疗卫生与计划生育支出</t>
    <phoneticPr fontId="2" type="noConversion"/>
  </si>
  <si>
    <t>八、节能环保支出</t>
    <phoneticPr fontId="2" type="noConversion"/>
  </si>
  <si>
    <t>九、城乡社区支出</t>
    <phoneticPr fontId="2" type="noConversion"/>
  </si>
  <si>
    <t>十、农林水支出</t>
    <phoneticPr fontId="2" type="noConversion"/>
  </si>
  <si>
    <t>十一、交通运输支出</t>
    <phoneticPr fontId="2" type="noConversion"/>
  </si>
  <si>
    <t>十二、资源勘探信息等支出</t>
    <phoneticPr fontId="2" type="noConversion"/>
  </si>
  <si>
    <t>十三、商业服务业等支出</t>
    <phoneticPr fontId="2" type="noConversion"/>
  </si>
  <si>
    <t>十四、国土海洋气象等支出</t>
    <phoneticPr fontId="2" type="noConversion"/>
  </si>
  <si>
    <t>十五、粮油物资储备支出</t>
    <phoneticPr fontId="2" type="noConversion"/>
  </si>
  <si>
    <t>十六、预备费</t>
    <phoneticPr fontId="2" type="noConversion"/>
  </si>
  <si>
    <t>十七、其他支出</t>
    <phoneticPr fontId="2" type="noConversion"/>
  </si>
  <si>
    <t/>
  </si>
  <si>
    <r>
      <t>本表预算科目按财政部发布的</t>
    </r>
    <r>
      <rPr>
        <sz val="14"/>
        <rFont val="Times New Roman"/>
        <family val="1"/>
      </rPr>
      <t>2017</t>
    </r>
    <r>
      <rPr>
        <sz val="14"/>
        <rFont val="宋体"/>
        <charset val="134"/>
      </rPr>
      <t>年预算科目列示。</t>
    </r>
    <phoneticPr fontId="2" type="noConversion"/>
  </si>
  <si>
    <t>类</t>
  </si>
  <si>
    <t>款</t>
  </si>
  <si>
    <t>项</t>
  </si>
  <si>
    <t>【20101】人大事务</t>
  </si>
  <si>
    <t>【2010101】行政运行（人大事务）</t>
  </si>
  <si>
    <t xml:space="preserve">  【201】一般公共服务支出</t>
  </si>
  <si>
    <t xml:space="preserve">  【20101】人大事务</t>
  </si>
  <si>
    <t xml:space="preserve">  【2010101】行政运行（人大事务）</t>
  </si>
  <si>
    <t>【2010102】一般行政管理事务（人大事务）</t>
  </si>
  <si>
    <t xml:space="preserve">  【2010102】一般行政管理事务（人大事务）</t>
  </si>
  <si>
    <t>【2010104】人大会议</t>
  </si>
  <si>
    <t xml:space="preserve">  【2010104】人大会议</t>
  </si>
  <si>
    <t>【2010108】代表工作</t>
  </si>
  <si>
    <t xml:space="preserve">  【2010108】代表工作</t>
  </si>
  <si>
    <t>【20102】政协事务</t>
  </si>
  <si>
    <t>【2010201】行政运行（政协事务）</t>
  </si>
  <si>
    <t xml:space="preserve">  【20102】政协事务</t>
  </si>
  <si>
    <t xml:space="preserve">  【2010201】行政运行（政协事务）</t>
  </si>
  <si>
    <t>【2010202】一般行政管理事务（政协事务）</t>
  </si>
  <si>
    <t xml:space="preserve">  【2010202】一般行政管理事务（政协事务）</t>
  </si>
  <si>
    <t>【2010204】政协会议</t>
  </si>
  <si>
    <t xml:space="preserve">  【2010204】政协会议</t>
  </si>
  <si>
    <t>【2010206】参政议政（政协事务）</t>
  </si>
  <si>
    <t xml:space="preserve">  【2010206】参政议政（政协事务）</t>
  </si>
  <si>
    <t>【20103】政府办公厅（室）及相关机构事务</t>
  </si>
  <si>
    <t>【2010301】行政运行（政府办公厅（室）及相关机构事务）</t>
  </si>
  <si>
    <t xml:space="preserve">  【20103】政府办公厅（室）及相关机构事务</t>
  </si>
  <si>
    <t xml:space="preserve">  【2010301】行政运行（政府办公厅（室）及相关机构事务）</t>
  </si>
  <si>
    <t>【2010302】一般行政管理事务（政府办公厅（室）及相关机构事务）</t>
  </si>
  <si>
    <t xml:space="preserve">  【2010302】一般行政管理事务（政府办公厅（室）及相关机构事务）</t>
  </si>
  <si>
    <t>【2010303】机关服务（政府办公厅（室）及相关机构事务）</t>
  </si>
  <si>
    <t xml:space="preserve">  【2010303】机关服务（政府办公厅（室）及相关机构事务）</t>
  </si>
  <si>
    <t>【2010305】专项业务活动</t>
  </si>
  <si>
    <t xml:space="preserve">  【2010305】专项业务活动</t>
  </si>
  <si>
    <t>【2010308】信访事务</t>
  </si>
  <si>
    <t xml:space="preserve">  【2010308】信访事务</t>
  </si>
  <si>
    <t>【2010399】其他政府办公厅（室）及相关机构事务支出</t>
  </si>
  <si>
    <t xml:space="preserve">  【2010399】其他政府办公厅（室）及相关机构事务支出</t>
  </si>
  <si>
    <t>【20104】发展与改革事务</t>
  </si>
  <si>
    <t>【2010401】行政运行（发展与改革事务）</t>
  </si>
  <si>
    <t xml:space="preserve">  【20104】发展与改革事务</t>
  </si>
  <si>
    <t xml:space="preserve">  【2010401】行政运行（发展与改革事务）</t>
  </si>
  <si>
    <t>【2010402】一般行政管理事务（发展与改革事务）</t>
  </si>
  <si>
    <t xml:space="preserve">  【2010402】一般行政管理事务（发展与改革事务）</t>
  </si>
  <si>
    <t>【2010408】物价管理</t>
  </si>
  <si>
    <t xml:space="preserve">  【2010408】物价管理</t>
  </si>
  <si>
    <t>【2010499】其他发展与改革事务支出</t>
  </si>
  <si>
    <t xml:space="preserve">  【2010499】其他发展与改革事务支出</t>
  </si>
  <si>
    <t>【20105】统计信息事务</t>
  </si>
  <si>
    <t>【2010501】行政运行（统计信息事务）</t>
  </si>
  <si>
    <t xml:space="preserve">  【20105】统计信息事务</t>
  </si>
  <si>
    <t xml:space="preserve">  【2010501】行政运行（统计信息事务）</t>
  </si>
  <si>
    <t>【2010502】一般行政管理事务（统计信息事务）</t>
  </si>
  <si>
    <t xml:space="preserve">  【2010502】一般行政管理事务（统计信息事务）</t>
  </si>
  <si>
    <t>【2010505】专项统计业务</t>
  </si>
  <si>
    <t xml:space="preserve">  【2010505】专项统计业务</t>
  </si>
  <si>
    <t>【2010507】专项普查活动</t>
  </si>
  <si>
    <t xml:space="preserve">  【2010507】专项普查活动</t>
  </si>
  <si>
    <t>【20106】财政事务</t>
  </si>
  <si>
    <t>【2010601】行政运行（财政事务）</t>
  </si>
  <si>
    <t xml:space="preserve">  【20106】财政事务</t>
  </si>
  <si>
    <t xml:space="preserve">  【2010601】行政运行（财政事务）</t>
  </si>
  <si>
    <t>【2010602】一般行政管理事务（财政事务）</t>
  </si>
  <si>
    <t xml:space="preserve">  【2010602】一般行政管理事务（财政事务）</t>
  </si>
  <si>
    <t>【2010606】财政监察</t>
  </si>
  <si>
    <t xml:space="preserve">  【2010606】财政监察</t>
  </si>
  <si>
    <t>【2010607】信息化建设（财政事务）</t>
  </si>
  <si>
    <t xml:space="preserve">  【2010607】信息化建设（财政事务）</t>
  </si>
  <si>
    <t>【2010608】财政委托业务支出</t>
  </si>
  <si>
    <t xml:space="preserve">  【2010608】财政委托业务支出</t>
  </si>
  <si>
    <t>【20107】税收事务</t>
  </si>
  <si>
    <t>【2010701】行政运行（税收事务）</t>
  </si>
  <si>
    <t xml:space="preserve">  【20107】税收事务</t>
  </si>
  <si>
    <t xml:space="preserve">  【2010701】行政运行（税收事务）</t>
  </si>
  <si>
    <t>【2010702】一般行政管理事务（税收事务）</t>
  </si>
  <si>
    <t xml:space="preserve">  【2010702】一般行政管理事务（税收事务）</t>
  </si>
  <si>
    <t>【2010706】代扣代收代征税款手续费</t>
  </si>
  <si>
    <t xml:space="preserve">  【2010706】代扣代收代征税款手续费</t>
  </si>
  <si>
    <t>【20108】审计事务</t>
  </si>
  <si>
    <t>【2010801】行政运行（审计事务）</t>
  </si>
  <si>
    <t xml:space="preserve">  【20108】审计事务</t>
  </si>
  <si>
    <t xml:space="preserve">  【2010801】行政运行（审计事务）</t>
  </si>
  <si>
    <t>【2010802】一般行政管理事务（审计事务）</t>
  </si>
  <si>
    <t xml:space="preserve">  【2010802】一般行政管理事务（审计事务）</t>
  </si>
  <si>
    <t>【2010804】审计业务</t>
  </si>
  <si>
    <t xml:space="preserve">  【2010804】审计业务</t>
  </si>
  <si>
    <t>【2010899】其他审计事务支出</t>
  </si>
  <si>
    <t xml:space="preserve">  【2010899】其他审计事务支出</t>
  </si>
  <si>
    <t>【20111】纪检监察事务</t>
  </si>
  <si>
    <t>【2011101】行政运行（纪检监察事务）</t>
  </si>
  <si>
    <t xml:space="preserve">  【20111】纪检监察事务</t>
  </si>
  <si>
    <t xml:space="preserve">  【2011101】行政运行（纪检监察事务）</t>
  </si>
  <si>
    <t>【2011102】一般行政管理事务（纪检监察事务）</t>
  </si>
  <si>
    <t xml:space="preserve">  【2011102】一般行政管理事务（纪检监察事务）</t>
  </si>
  <si>
    <t>【2011105】派驻派出机构</t>
  </si>
  <si>
    <t xml:space="preserve">  【2011105】派驻派出机构</t>
  </si>
  <si>
    <t>【20113】商贸事务</t>
  </si>
  <si>
    <t>【2011301】行政运行（商贸事务）</t>
  </si>
  <si>
    <t xml:space="preserve">  【20113】商贸事务</t>
  </si>
  <si>
    <t xml:space="preserve">  【2011301】行政运行（商贸事务）</t>
  </si>
  <si>
    <t>【2011302】一般行政管理事务（商贸事务）</t>
  </si>
  <si>
    <t xml:space="preserve">  【2011302】一般行政管理事务（商贸事务）</t>
  </si>
  <si>
    <t>【2011308】招商引资</t>
  </si>
  <si>
    <t xml:space="preserve">  【2011308】招商引资</t>
  </si>
  <si>
    <t>【2011399】其他商贸事务支出</t>
  </si>
  <si>
    <t xml:space="preserve">  【2011399】其他商贸事务支出</t>
  </si>
  <si>
    <t>【20123】民族事务</t>
  </si>
  <si>
    <t>【2012301】行政运行（民族事务）</t>
  </si>
  <si>
    <t xml:space="preserve">  【20123】民族事务</t>
  </si>
  <si>
    <t xml:space="preserve">  【2012301】行政运行（民族事务）</t>
  </si>
  <si>
    <t>【2012302】一般行政管理事务（民族事务）</t>
  </si>
  <si>
    <t xml:space="preserve">  【2012302】一般行政管理事务（民族事务）</t>
  </si>
  <si>
    <t>【2012304】民族工作专项</t>
  </si>
  <si>
    <t xml:space="preserve">  【2012304】民族工作专项</t>
  </si>
  <si>
    <t>【2012399】其他民族事务支出</t>
  </si>
  <si>
    <t xml:space="preserve">  【2012399】其他民族事务支出</t>
  </si>
  <si>
    <t>【20124】宗教事务</t>
  </si>
  <si>
    <t>【2012401】行政运行（宗教事务）</t>
  </si>
  <si>
    <t xml:space="preserve">  【20124】宗教事务</t>
  </si>
  <si>
    <t xml:space="preserve">  【2012401】行政运行（宗教事务）</t>
  </si>
  <si>
    <t>【20126】档案事务</t>
  </si>
  <si>
    <t>【2012601】行政运行（档案事务）</t>
  </si>
  <si>
    <t xml:space="preserve">  【20126】档案事务</t>
  </si>
  <si>
    <t xml:space="preserve">  【2012601】行政运行（档案事务）</t>
  </si>
  <si>
    <t>【2012604】档案馆</t>
  </si>
  <si>
    <t xml:space="preserve">  【2012604】档案馆</t>
  </si>
  <si>
    <t>【20128】民主党派及工商联事务</t>
  </si>
  <si>
    <t>【2012801】行政运行（民主党派及工商联事务）</t>
  </si>
  <si>
    <t xml:space="preserve">  【20128】民主党派及工商联事务</t>
  </si>
  <si>
    <t xml:space="preserve">  【2012801】行政运行（民主党派及工商联事务）</t>
  </si>
  <si>
    <t>【2012802】一般行政管理事务（民主党派及工商联事务）</t>
  </si>
  <si>
    <t xml:space="preserve">  【2012802】一般行政管理事务（民主党派及工商联事务）</t>
  </si>
  <si>
    <t>【20129】群众团体事务</t>
  </si>
  <si>
    <t>【2012901】行政运行（群众团体事务）</t>
  </si>
  <si>
    <t xml:space="preserve">  【20129】群众团体事务</t>
  </si>
  <si>
    <t xml:space="preserve">  【2012901】行政运行（群众团体事务）</t>
  </si>
  <si>
    <t>【2012902】一般行政管理事务（群众团体事务）</t>
  </si>
  <si>
    <t xml:space="preserve">  【2012902】一般行政管理事务（群众团体事务）</t>
  </si>
  <si>
    <t>【2012999】其他群众团体事务支出</t>
  </si>
  <si>
    <t xml:space="preserve">  【2012999】其他群众团体事务支出</t>
  </si>
  <si>
    <t>【20131】党委办公厅（室）及相关机构事务</t>
  </si>
  <si>
    <t>【2013101】行政运行（党委办公厅（室）及相关机构事务）</t>
  </si>
  <si>
    <t xml:space="preserve">  【20131】党委办公厅（室）及相关机构事务</t>
  </si>
  <si>
    <t xml:space="preserve">  【2013101】行政运行（党委办公厅（室）及相关机构事务）</t>
  </si>
  <si>
    <t>【2013102】一般行政管理事务（党委办公厅（室）及相关机构事务）</t>
  </si>
  <si>
    <t xml:space="preserve">  【2013102】一般行政管理事务（党委办公厅（室）及相关机构事务）</t>
  </si>
  <si>
    <t>【2013105】专项业务（党委办公厅（室）及相关机构事务）</t>
  </si>
  <si>
    <t xml:space="preserve">  【2013105】专项业务（党委办公厅（室）及相关机构事务）</t>
  </si>
  <si>
    <t>【2013199】其他党委办公厅（室）及相关机构事务支出</t>
  </si>
  <si>
    <t xml:space="preserve">  【2013199】其他党委办公厅（室）及相关机构事务支出</t>
  </si>
  <si>
    <t>【20132】组织事务</t>
  </si>
  <si>
    <t>【2013201】行政运行（组织事务）</t>
  </si>
  <si>
    <t xml:space="preserve">  【20132】组织事务</t>
  </si>
  <si>
    <t xml:space="preserve">  【2013201】行政运行（组织事务）</t>
  </si>
  <si>
    <t>【2013202】一般行政管理事务（组织事务）</t>
  </si>
  <si>
    <t xml:space="preserve">  【2013202】一般行政管理事务（组织事务）</t>
  </si>
  <si>
    <t>【2013299】其他组织事务支出</t>
  </si>
  <si>
    <t xml:space="preserve">  【2013299】其他组织事务支出</t>
  </si>
  <si>
    <t>【20133】宣传事务</t>
  </si>
  <si>
    <t>【2013301】行政运行（宣传事务）</t>
  </si>
  <si>
    <t xml:space="preserve">  【20133】宣传事务</t>
  </si>
  <si>
    <t xml:space="preserve">  【2013301】行政运行（宣传事务）</t>
  </si>
  <si>
    <t>【2013302】一般行政管理事务（宣传事务）</t>
  </si>
  <si>
    <t xml:space="preserve">  【2013302】一般行政管理事务（宣传事务）</t>
  </si>
  <si>
    <t>【2013399】其他宣传事务支出</t>
  </si>
  <si>
    <t xml:space="preserve">  【2013399】其他宣传事务支出</t>
  </si>
  <si>
    <t>【20134】统战事务</t>
  </si>
  <si>
    <t>【2013401】行政运行（统战事务）</t>
  </si>
  <si>
    <t xml:space="preserve">  【20134】统战事务</t>
  </si>
  <si>
    <t xml:space="preserve">  【2013401】行政运行（统战事务）</t>
  </si>
  <si>
    <t>【2013402】一般行政管理事务（统战事务）</t>
  </si>
  <si>
    <t xml:space="preserve">  【2013402】一般行政管理事务（统战事务）</t>
  </si>
  <si>
    <t>【20136】其他共产党事务支出</t>
  </si>
  <si>
    <t>【2013601】行政运行（其他共产党事务支出）</t>
  </si>
  <si>
    <t xml:space="preserve">  【20136】其他共产党事务支出</t>
  </si>
  <si>
    <t xml:space="preserve">  【2013601】行政运行（其他共产党事务支出）</t>
  </si>
  <si>
    <t>【2013602】一般行政管理事务（其他共产党事务支出）</t>
  </si>
  <si>
    <t xml:space="preserve">  【2013602】一般行政管理事务（其他共产党事务支出）</t>
  </si>
  <si>
    <t>【2013699】其他共产党事务支出（其他共产党事务支出）</t>
  </si>
  <si>
    <t xml:space="preserve">  【2013699】其他共产党事务支出（其他共产党事务支出）</t>
  </si>
  <si>
    <t>【20199】其他一般公共服务支出</t>
  </si>
  <si>
    <t>【2019999】其他一般公共服务支出</t>
  </si>
  <si>
    <t xml:space="preserve">  【20199】其他一般公共服务支出</t>
  </si>
  <si>
    <t xml:space="preserve">  【2019999】其他一般公共服务支出</t>
  </si>
  <si>
    <t>【20306】国防动员</t>
  </si>
  <si>
    <t>【2030601】兵役征集</t>
  </si>
  <si>
    <t xml:space="preserve">  【203】国防支出</t>
  </si>
  <si>
    <t xml:space="preserve">  【20306】国防动员</t>
  </si>
  <si>
    <t xml:space="preserve">  【2030601】兵役征集</t>
  </si>
  <si>
    <t>【2030603】人民防空</t>
  </si>
  <si>
    <t xml:space="preserve">  【2030603】人民防空</t>
  </si>
  <si>
    <t>【2030605】国防教育</t>
  </si>
  <si>
    <t xml:space="preserve">  【2030605】国防教育</t>
  </si>
  <si>
    <t>【2030606】预备役部队</t>
  </si>
  <si>
    <t xml:space="preserve">  【2030606】预备役部队</t>
  </si>
  <si>
    <t>【2030607】民兵</t>
  </si>
  <si>
    <t xml:space="preserve">  【2030607】民兵</t>
  </si>
  <si>
    <t>【2030699】其他国防动员支出</t>
  </si>
  <si>
    <t xml:space="preserve">  【2030699】其他国防动员支出</t>
  </si>
  <si>
    <t>【20401】武装警察</t>
  </si>
  <si>
    <t>【2040103】消防</t>
  </si>
  <si>
    <t xml:space="preserve">  【204】公共安全支出</t>
  </si>
  <si>
    <t xml:space="preserve">  【20401】武装警察</t>
  </si>
  <si>
    <t xml:space="preserve">  【2040103】消防</t>
  </si>
  <si>
    <t>【2040199】其他武装警察支出</t>
  </si>
  <si>
    <t xml:space="preserve">  【2040199】其他武装警察支出</t>
  </si>
  <si>
    <t>【20402】公安</t>
  </si>
  <si>
    <t>【2040201】行政运行（公安）</t>
  </si>
  <si>
    <t xml:space="preserve">  【20402】公安</t>
  </si>
  <si>
    <t xml:space="preserve">  【2040201】行政运行（公安）</t>
  </si>
  <si>
    <t>【2040202】一般行政管理事务（公安）</t>
  </si>
  <si>
    <t xml:space="preserve">  【2040202】一般行政管理事务（公安）</t>
  </si>
  <si>
    <t>【2040204】治安管理</t>
  </si>
  <si>
    <t xml:space="preserve">  【2040204】治安管理</t>
  </si>
  <si>
    <t>【2040206】刑事侦查</t>
  </si>
  <si>
    <t xml:space="preserve">  【2040206】刑事侦查</t>
  </si>
  <si>
    <t>【2040211】禁毒管理</t>
  </si>
  <si>
    <t xml:space="preserve">  【2040211】禁毒管理</t>
  </si>
  <si>
    <t>【2040214】反恐怖</t>
  </si>
  <si>
    <t xml:space="preserve">  【2040214】反恐怖</t>
  </si>
  <si>
    <t>【2040215】居民身份证管理</t>
  </si>
  <si>
    <t xml:space="preserve">  【2040215】居民身份证管理</t>
  </si>
  <si>
    <t>【2040217】拘押收教场所管理</t>
  </si>
  <si>
    <t xml:space="preserve">  【2040217】拘押收教场所管理</t>
  </si>
  <si>
    <t>【2040299】其他公安支出</t>
  </si>
  <si>
    <t xml:space="preserve">  【2040299】其他公安支出</t>
  </si>
  <si>
    <t>【20404】检察</t>
  </si>
  <si>
    <t>【2040401】行政运行（检察）</t>
  </si>
  <si>
    <t xml:space="preserve">  【20404】检察</t>
  </si>
  <si>
    <t xml:space="preserve">  【2040401】行政运行（检察）</t>
  </si>
  <si>
    <t>【2040402】一般行政管理事务（检察）</t>
  </si>
  <si>
    <t xml:space="preserve">  【2040402】一般行政管理事务（检察）</t>
  </si>
  <si>
    <t>【2040499】其他检察支出</t>
  </si>
  <si>
    <t xml:space="preserve">  【2040499】其他检察支出</t>
  </si>
  <si>
    <t>【20405】法院</t>
  </si>
  <si>
    <t>【2040501】行政运行（法院）</t>
  </si>
  <si>
    <t xml:space="preserve">  【20405】法院</t>
  </si>
  <si>
    <t xml:space="preserve">  【2040501】行政运行（法院）</t>
  </si>
  <si>
    <t>【2040502】一般行政管理事务（法院）</t>
  </si>
  <si>
    <t xml:space="preserve">  【2040502】一般行政管理事务（法院）</t>
  </si>
  <si>
    <t>【2040504】案件审判</t>
  </si>
  <si>
    <t xml:space="preserve">  【2040504】案件审判</t>
  </si>
  <si>
    <t>【2040505】案件执行</t>
  </si>
  <si>
    <t xml:space="preserve">  【2040505】案件执行</t>
  </si>
  <si>
    <t>【2040599】其他法院支出</t>
  </si>
  <si>
    <t xml:space="preserve">  【2040599】其他法院支出</t>
  </si>
  <si>
    <t>【20406】司法</t>
  </si>
  <si>
    <t>【2040601】行政运行（司法）</t>
  </si>
  <si>
    <t xml:space="preserve">  【20406】司法</t>
  </si>
  <si>
    <t xml:space="preserve">  【2040601】行政运行（司法）</t>
  </si>
  <si>
    <t>【2040602】一般行政管理事务（司法）</t>
  </si>
  <si>
    <t xml:space="preserve">  【2040602】一般行政管理事务（司法）</t>
  </si>
  <si>
    <t>【2040604】基层司法业务</t>
  </si>
  <si>
    <t xml:space="preserve">  【2040604】基层司法业务</t>
  </si>
  <si>
    <t>【2040605】普法宣传</t>
  </si>
  <si>
    <t xml:space="preserve">  【2040605】普法宣传</t>
  </si>
  <si>
    <t>【2040607】法律援助</t>
  </si>
  <si>
    <t xml:space="preserve">  【2040607】法律援助</t>
  </si>
  <si>
    <t>【2040610】社区矫正</t>
  </si>
  <si>
    <t xml:space="preserve">  【2040610】社区矫正</t>
  </si>
  <si>
    <t>【2040699】其他司法支出</t>
  </si>
  <si>
    <t xml:space="preserve">  【2040699】其他司法支出</t>
  </si>
  <si>
    <t>【20499】其他公共安全支出</t>
  </si>
  <si>
    <t>【2049901】其他公共安全支出</t>
  </si>
  <si>
    <t xml:space="preserve">  【20499】其他公共安全支出</t>
  </si>
  <si>
    <t xml:space="preserve">  【2049901】其他公共安全支出</t>
  </si>
  <si>
    <t>【20501】教育管理事务</t>
  </si>
  <si>
    <t>【2050101】行政运行（教育管理事务）</t>
  </si>
  <si>
    <t xml:space="preserve">  【205】教育支出</t>
  </si>
  <si>
    <t xml:space="preserve">  【20501】教育管理事务</t>
  </si>
  <si>
    <t xml:space="preserve">  【2050101】行政运行（教育管理事务）</t>
  </si>
  <si>
    <t>【2050199】其他教育管理事务支出</t>
  </si>
  <si>
    <t xml:space="preserve">  【2050199】其他教育管理事务支出</t>
  </si>
  <si>
    <t>【20502】普通教育</t>
  </si>
  <si>
    <t>【2050201】学前教育</t>
  </si>
  <si>
    <t xml:space="preserve">  【20502】普通教育</t>
  </si>
  <si>
    <t xml:space="preserve">  【2050201】学前教育</t>
  </si>
  <si>
    <t>【2050202】小学教育</t>
  </si>
  <si>
    <t xml:space="preserve">  【2050202】小学教育</t>
  </si>
  <si>
    <t>【2050203】初中教育</t>
  </si>
  <si>
    <t xml:space="preserve">  【2050203】初中教育</t>
  </si>
  <si>
    <t>【2050204】高中教育</t>
  </si>
  <si>
    <t xml:space="preserve">  【2050204】高中教育</t>
  </si>
  <si>
    <t>【2050299】其他普通教育支出</t>
  </si>
  <si>
    <t xml:space="preserve">  【2050299】其他普通教育支出</t>
  </si>
  <si>
    <t>【20503】职业教育</t>
  </si>
  <si>
    <t>【2050302】中专教育</t>
  </si>
  <si>
    <t xml:space="preserve">  【20503】职业教育</t>
  </si>
  <si>
    <t xml:space="preserve">  【2050302】中专教育</t>
  </si>
  <si>
    <t>【2050304】职业高中教育</t>
  </si>
  <si>
    <t xml:space="preserve">  【2050304】职业高中教育</t>
  </si>
  <si>
    <t>【20508】进修及培训</t>
  </si>
  <si>
    <t>【2050801】教师进修</t>
  </si>
  <si>
    <t xml:space="preserve">  【20508】进修及培训</t>
  </si>
  <si>
    <t xml:space="preserve">  【2050801】教师进修</t>
  </si>
  <si>
    <t>【2050802】干部教育</t>
  </si>
  <si>
    <t xml:space="preserve">  【2050802】干部教育</t>
  </si>
  <si>
    <t>【20509】教育费附加安排的支出</t>
  </si>
  <si>
    <t>【2050904】城市中小学教学设施（教育费附加安排的支出）</t>
  </si>
  <si>
    <t xml:space="preserve">  【20509】教育费附加安排的支出</t>
  </si>
  <si>
    <t xml:space="preserve">  【2050904】城市中小学教学设施（教育费附加安排的支出）</t>
  </si>
  <si>
    <t>【2050999】其他教育费附加安排的支出</t>
  </si>
  <si>
    <t xml:space="preserve">  【2050999】其他教育费附加安排的支出</t>
  </si>
  <si>
    <t>【20599】其他教育支出</t>
  </si>
  <si>
    <t>【2059999】其他教育支出</t>
  </si>
  <si>
    <t xml:space="preserve">  【20599】其他教育支出</t>
  </si>
  <si>
    <t xml:space="preserve">  【2059999】其他教育支出</t>
  </si>
  <si>
    <t>【20601】科学技术管理事务</t>
  </si>
  <si>
    <t>【2060101】行政运行（科学技术管理事务）</t>
  </si>
  <si>
    <t xml:space="preserve">  【206】科学技术支出</t>
  </si>
  <si>
    <t xml:space="preserve">  【20601】科学技术管理事务</t>
  </si>
  <si>
    <t xml:space="preserve">  【2060101】行政运行（科学技术管理事务）</t>
  </si>
  <si>
    <t>【2060199】其他科学技术管理事务支出</t>
  </si>
  <si>
    <t xml:space="preserve">  【2060199】其他科学技术管理事务支出</t>
  </si>
  <si>
    <t>【20604】技术研究与开发</t>
  </si>
  <si>
    <t>【2060499】其他技术研究与开发支出</t>
  </si>
  <si>
    <t xml:space="preserve">  【20604】技术研究与开发</t>
  </si>
  <si>
    <t xml:space="preserve">  【2060499】其他技术研究与开发支出</t>
  </si>
  <si>
    <t>【20607】科学技术普及</t>
  </si>
  <si>
    <t>【2060702】科普活动</t>
  </si>
  <si>
    <t xml:space="preserve">  【20607】科学技术普及</t>
  </si>
  <si>
    <t xml:space="preserve">  【2060702】科普活动</t>
  </si>
  <si>
    <t>【20699】其他科学技术支出</t>
  </si>
  <si>
    <t>【2069999】其他科学技术支出</t>
  </si>
  <si>
    <t xml:space="preserve">  【20699】其他科学技术支出</t>
  </si>
  <si>
    <t xml:space="preserve">  【2069999】其他科学技术支出</t>
  </si>
  <si>
    <t>【20701】文化</t>
  </si>
  <si>
    <t>【2070101】行政运行（文化）</t>
  </si>
  <si>
    <t xml:space="preserve">  【207】文化体育与传媒支出</t>
  </si>
  <si>
    <t xml:space="preserve">  【20701】文化</t>
  </si>
  <si>
    <t xml:space="preserve">  【2070101】行政运行（文化）</t>
  </si>
  <si>
    <t>【2070109】群众文化</t>
  </si>
  <si>
    <t xml:space="preserve">  【2070109】群众文化</t>
  </si>
  <si>
    <t>【2070111】文化创作与保护</t>
  </si>
  <si>
    <t xml:space="preserve">  【2070111】文化创作与保护</t>
  </si>
  <si>
    <t>【2070112】文化市场管理</t>
  </si>
  <si>
    <t xml:space="preserve">  【2070112】文化市场管理</t>
  </si>
  <si>
    <t>【2070199】其他文化支出</t>
  </si>
  <si>
    <t xml:space="preserve">  【2070199】其他文化支出</t>
  </si>
  <si>
    <t>【20703】体育</t>
  </si>
  <si>
    <t>【2070305】体育竞赛</t>
  </si>
  <si>
    <t xml:space="preserve">  【20703】体育</t>
  </si>
  <si>
    <t xml:space="preserve">  【2070305】体育竞赛</t>
  </si>
  <si>
    <t>【2070306】体育训练</t>
  </si>
  <si>
    <t xml:space="preserve">  【2070306】体育训练</t>
  </si>
  <si>
    <t>【2070308】群众体育</t>
  </si>
  <si>
    <t xml:space="preserve">  【2070308】群众体育</t>
  </si>
  <si>
    <t>【2070399】其他体育支出</t>
  </si>
  <si>
    <t xml:space="preserve">  【2070399】其他体育支出</t>
  </si>
  <si>
    <t>【20801】人力资源和社会保障管理事务</t>
  </si>
  <si>
    <t>【2080101】行政运行（人力资源和社会保障管理事务）</t>
  </si>
  <si>
    <t xml:space="preserve">  【208】社会保障和就业支出</t>
  </si>
  <si>
    <t xml:space="preserve">  【20801】人力资源和社会保障管理事务</t>
  </si>
  <si>
    <t xml:space="preserve">  【2080101】行政运行（人力资源和社会保障管理事务）</t>
  </si>
  <si>
    <t>【2080102】一般行政管理事务（人力资源和社会保障管理事务）</t>
  </si>
  <si>
    <t xml:space="preserve">  【2080102】一般行政管理事务（人力资源和社会保障管理事务）</t>
  </si>
  <si>
    <t>【2080108】信息化建设（人力资源和社会保障管理事务）</t>
  </si>
  <si>
    <t xml:space="preserve">  【2080108】信息化建设（人力资源和社会保障管理事务）</t>
  </si>
  <si>
    <t>【2080109】社会保险经办机构</t>
  </si>
  <si>
    <t xml:space="preserve">  【2080109】社会保险经办机构</t>
  </si>
  <si>
    <t>【2080112】劳动人事争议调解仲裁</t>
  </si>
  <si>
    <t xml:space="preserve">  【2080112】劳动人事争议调解仲裁</t>
  </si>
  <si>
    <t>【2080199】其他人力资源和社会保障管理事务支出</t>
  </si>
  <si>
    <t xml:space="preserve">  【2080199】其他人力资源和社会保障管理事务支出</t>
  </si>
  <si>
    <t>【20802】民政管理事务</t>
  </si>
  <si>
    <t>【2080201】行政运行（民政管理事务）</t>
  </si>
  <si>
    <t xml:space="preserve">  【20802】民政管理事务</t>
  </si>
  <si>
    <t xml:space="preserve">  【2080201】行政运行（民政管理事务）</t>
  </si>
  <si>
    <t>【2080204】拥军优属</t>
  </si>
  <si>
    <t xml:space="preserve">  【2080204】拥军优属</t>
  </si>
  <si>
    <t>【2080205】老龄事务</t>
  </si>
  <si>
    <t xml:space="preserve">  【2080205】老龄事务</t>
  </si>
  <si>
    <t>【2080206】民间组织管理</t>
  </si>
  <si>
    <t xml:space="preserve">  【2080206】民间组织管理</t>
  </si>
  <si>
    <t>【2080207】行政区划和地名管理</t>
  </si>
  <si>
    <t xml:space="preserve">  【2080207】行政区划和地名管理</t>
  </si>
  <si>
    <t>【2080208】基层政权和社区建设</t>
  </si>
  <si>
    <t xml:space="preserve">  【2080208】基层政权和社区建设</t>
  </si>
  <si>
    <t>【2080299】其他民政管理事务支出</t>
  </si>
  <si>
    <t xml:space="preserve">  【2080299】其他民政管理事务支出</t>
  </si>
  <si>
    <t>【20805】行政事业单位离退休</t>
  </si>
  <si>
    <t>【2080501】归口管理的行政单位离退休</t>
  </si>
  <si>
    <t xml:space="preserve">  【20805】行政事业单位离退休</t>
  </si>
  <si>
    <t xml:space="preserve">  【2080501】归口管理的行政单位离退休</t>
  </si>
  <si>
    <t>【2080502】事业单位离退休</t>
  </si>
  <si>
    <t xml:space="preserve">  【2080502】事业单位离退休</t>
  </si>
  <si>
    <t>【2080505】机关事业单位基本养老保险缴费支出</t>
  </si>
  <si>
    <t xml:space="preserve">  【2080505】机关事业单位基本养老保险缴费支出</t>
  </si>
  <si>
    <t>【2080506】机关事业单位职业年金缴费支出</t>
  </si>
  <si>
    <t xml:space="preserve">  【2080506】机关事业单位职业年金缴费支出</t>
  </si>
  <si>
    <t>【2080507】对机关事业单位基本养老保险基金的补助</t>
  </si>
  <si>
    <t xml:space="preserve">  【2080507】对机关事业单位基本养老保险基金的补助</t>
  </si>
  <si>
    <t>【20807】就业补助</t>
  </si>
  <si>
    <t>【2080705】公益性岗位补贴</t>
  </si>
  <si>
    <t xml:space="preserve">  【20807】就业补助</t>
  </si>
  <si>
    <t xml:space="preserve">  【2080705】公益性岗位补贴</t>
  </si>
  <si>
    <t>【20808】抚恤</t>
  </si>
  <si>
    <t>【2080801】死亡抚恤</t>
  </si>
  <si>
    <t xml:space="preserve">  【20808】抚恤</t>
  </si>
  <si>
    <t xml:space="preserve">  【2080801】死亡抚恤</t>
  </si>
  <si>
    <t>【2080802】伤残抚恤</t>
  </si>
  <si>
    <t xml:space="preserve">  【2080802】伤残抚恤</t>
  </si>
  <si>
    <t>【2080803】在乡复员、退伍军人生活补助</t>
  </si>
  <si>
    <t xml:space="preserve">  【2080803】在乡复员、退伍军人生活补助</t>
  </si>
  <si>
    <t>【2080805】义务兵优待</t>
  </si>
  <si>
    <t xml:space="preserve">  【2080805】义务兵优待</t>
  </si>
  <si>
    <t>【2080806】农村籍退役士兵老年生活补助</t>
  </si>
  <si>
    <t xml:space="preserve">  【2080806】农村籍退役士兵老年生活补助</t>
  </si>
  <si>
    <t>【2080899】其他优抚支出</t>
  </si>
  <si>
    <t xml:space="preserve">  【2080899】其他优抚支出</t>
  </si>
  <si>
    <t>【20809】退役安置</t>
  </si>
  <si>
    <t>【2080901】退役士兵安置</t>
  </si>
  <si>
    <t xml:space="preserve">  【20809】退役安置</t>
  </si>
  <si>
    <t xml:space="preserve">  【2080901】退役士兵安置</t>
  </si>
  <si>
    <t>【2080902】军队移交政府的离退休人员安置</t>
  </si>
  <si>
    <t xml:space="preserve">  【2080902】军队移交政府的离退休人员安置</t>
  </si>
  <si>
    <t>【2080903】军队移交政府离退休干部管理机构</t>
  </si>
  <si>
    <t xml:space="preserve">  【2080903】军队移交政府离退休干部管理机构</t>
  </si>
  <si>
    <t>【2080904】退役士兵管理教育</t>
  </si>
  <si>
    <t xml:space="preserve">  【2080904】退役士兵管理教育</t>
  </si>
  <si>
    <t>【2080999】其他退役安置支出</t>
  </si>
  <si>
    <t xml:space="preserve">  【2080999】其他退役安置支出</t>
  </si>
  <si>
    <t>【20810】社会福利</t>
  </si>
  <si>
    <t>【2081001】儿童福利</t>
  </si>
  <si>
    <t xml:space="preserve">  【20810】社会福利</t>
  </si>
  <si>
    <t xml:space="preserve">  【2081001】儿童福利</t>
  </si>
  <si>
    <t>【2081002】老年福利</t>
  </si>
  <si>
    <t xml:space="preserve">  【2081002】老年福利</t>
  </si>
  <si>
    <t>【2081004】殡葬</t>
  </si>
  <si>
    <t xml:space="preserve">  【2081004】殡葬</t>
  </si>
  <si>
    <t>【2081099】其他社会福利支出</t>
  </si>
  <si>
    <t xml:space="preserve">  【2081099】其他社会福利支出</t>
  </si>
  <si>
    <t>【20811】残疾人事业</t>
  </si>
  <si>
    <t>【2081101】行政运行（残疾人事业）</t>
  </si>
  <si>
    <t xml:space="preserve">  【20811】残疾人事业</t>
  </si>
  <si>
    <t xml:space="preserve">  【2081101】行政运行（残疾人事业）</t>
  </si>
  <si>
    <t>【2081104】残疾人康复</t>
  </si>
  <si>
    <t xml:space="preserve">  【2081104】残疾人康复</t>
  </si>
  <si>
    <t>【2081199】其他残疾人事业支出</t>
  </si>
  <si>
    <t xml:space="preserve">  【2081199】其他残疾人事业支出</t>
  </si>
  <si>
    <t>【20816】红十字事业</t>
  </si>
  <si>
    <t>【2081601】行政运行（红十字事业）</t>
  </si>
  <si>
    <t xml:space="preserve">  【20816】红十字事业</t>
  </si>
  <si>
    <t xml:space="preserve">  【2081601】行政运行（红十字事业）</t>
  </si>
  <si>
    <t>【2081699】其他红十字事业支出</t>
  </si>
  <si>
    <t xml:space="preserve">  【2081699】其他红十字事业支出</t>
  </si>
  <si>
    <t>【20819】最低生活保障</t>
  </si>
  <si>
    <t>【2081901】城市最低生活保障金支出</t>
  </si>
  <si>
    <t xml:space="preserve">  【20819】最低生活保障</t>
  </si>
  <si>
    <t xml:space="preserve">  【2081901】城市最低生活保障金支出</t>
  </si>
  <si>
    <t>【20820】临时救助</t>
  </si>
  <si>
    <t>【2082001】临时救助支出</t>
  </si>
  <si>
    <t xml:space="preserve">  【20820】临时救助</t>
  </si>
  <si>
    <t xml:space="preserve">  【2082001】临时救助支出</t>
  </si>
  <si>
    <t>【20825】其他生活救助</t>
  </si>
  <si>
    <t>【2082501】其他城市生活救助</t>
  </si>
  <si>
    <t xml:space="preserve">  【20825】其他生活救助</t>
  </si>
  <si>
    <t xml:space="preserve">  【2082501】其他城市生活救助</t>
  </si>
  <si>
    <t>【2082502】其他农村生活救助</t>
  </si>
  <si>
    <t xml:space="preserve">  【2082502】其他农村生活救助</t>
  </si>
  <si>
    <t>【20826】财政对基本养老保险基金的补助</t>
  </si>
  <si>
    <t>【2082602】财政对城乡居民基本养老保险基金的补助</t>
  </si>
  <si>
    <t xml:space="preserve">  【20826】财政对基本养老保险基金的补助</t>
  </si>
  <si>
    <t xml:space="preserve">  【2082602】财政对城乡居民基本养老保险基金的补助</t>
  </si>
  <si>
    <t>【20899】其他社会保障和就业支出</t>
  </si>
  <si>
    <t>【2089901】其他社会保障和就业支出</t>
  </si>
  <si>
    <t xml:space="preserve">  【20899】其他社会保障和就业支出</t>
  </si>
  <si>
    <t xml:space="preserve">  【2089901】其他社会保障和就业支出</t>
  </si>
  <si>
    <t>【21001】医疗卫生与计划生育管理事务</t>
  </si>
  <si>
    <t>【2100101】行政运行（医疗卫生管理事务）</t>
  </si>
  <si>
    <t xml:space="preserve">  【210】医疗卫生与计划生育支出</t>
  </si>
  <si>
    <t xml:space="preserve">  【21001】医疗卫生与计划生育管理事务</t>
  </si>
  <si>
    <t xml:space="preserve">  【2100101】行政运行（医疗卫生管理事务）</t>
  </si>
  <si>
    <t>【2100199】其他医疗卫生与计划生育管理事务支出</t>
  </si>
  <si>
    <t xml:space="preserve">  【2100199】其他医疗卫生与计划生育管理事务支出</t>
  </si>
  <si>
    <t>【21002】公立医院</t>
  </si>
  <si>
    <t>【2100201】综合医院</t>
  </si>
  <si>
    <t xml:space="preserve">  【21002】公立医院</t>
  </si>
  <si>
    <t xml:space="preserve">  【2100201】综合医院</t>
  </si>
  <si>
    <t>【21003】基层医疗卫生机构</t>
  </si>
  <si>
    <t>【2100301】城市社区卫生机构</t>
  </si>
  <si>
    <t xml:space="preserve">  【21003】基层医疗卫生机构</t>
  </si>
  <si>
    <t xml:space="preserve">  【2100301】城市社区卫生机构</t>
  </si>
  <si>
    <t>【2100399】其他基层医疗卫生机构支出</t>
  </si>
  <si>
    <t xml:space="preserve">  【2100399】其他基层医疗卫生机构支出</t>
  </si>
  <si>
    <t>【21004】公共卫生</t>
  </si>
  <si>
    <t>【2100401】疾病预防控制机构</t>
  </si>
  <si>
    <t xml:space="preserve">  【21004】公共卫生</t>
  </si>
  <si>
    <t xml:space="preserve">  【2100401】疾病预防控制机构</t>
  </si>
  <si>
    <t>【2100402】卫生监督机构</t>
  </si>
  <si>
    <t xml:space="preserve">  【2100402】卫生监督机构</t>
  </si>
  <si>
    <t>【2100403】妇幼保健机构</t>
  </si>
  <si>
    <t xml:space="preserve">  【2100403】妇幼保健机构</t>
  </si>
  <si>
    <t>【2100408】基本公共卫生服务</t>
  </si>
  <si>
    <t xml:space="preserve">  【2100408】基本公共卫生服务</t>
  </si>
  <si>
    <t>【2100409】重大公共卫生专项</t>
  </si>
  <si>
    <t xml:space="preserve">  【2100409】重大公共卫生专项</t>
  </si>
  <si>
    <t>【2100410】突发公共卫生事件应急处理</t>
  </si>
  <si>
    <t xml:space="preserve">  【2100410】突发公共卫生事件应急处理</t>
  </si>
  <si>
    <t>【2100499】其他公共卫生支出</t>
  </si>
  <si>
    <t xml:space="preserve">  【2100499】其他公共卫生支出</t>
  </si>
  <si>
    <t>【21007】计划生育事务</t>
  </si>
  <si>
    <t>【2100717】计划生育服务</t>
  </si>
  <si>
    <t xml:space="preserve">  【21007】计划生育事务</t>
  </si>
  <si>
    <t xml:space="preserve">  【2100717】计划生育服务</t>
  </si>
  <si>
    <t>【2100799】其他计划生育事务支出</t>
  </si>
  <si>
    <t xml:space="preserve">  【2100799】其他计划生育事务支出</t>
  </si>
  <si>
    <t>【21010】食品和药品监督管理事务</t>
  </si>
  <si>
    <t>【2101001】行政运行（食品和药品监督管理事务）</t>
  </si>
  <si>
    <t xml:space="preserve">  【21010】食品和药品监督管理事务</t>
  </si>
  <si>
    <t xml:space="preserve">  【2101001】行政运行（食品和药品监督管理事务）</t>
  </si>
  <si>
    <t>【2101012】药品事务</t>
  </si>
  <si>
    <t xml:space="preserve">  【2101012】药品事务</t>
  </si>
  <si>
    <t>【2101016】食品安全事务</t>
  </si>
  <si>
    <t xml:space="preserve">  【2101016】食品安全事务</t>
  </si>
  <si>
    <t>【2101050】事业运行（食品和药品监督管理事务）</t>
  </si>
  <si>
    <t xml:space="preserve">  【2101050】事业运行（食品和药品监督管理事务）</t>
  </si>
  <si>
    <t>【2101099】其他食品和药品监督管理事务支出</t>
  </si>
  <si>
    <t xml:space="preserve">  【2101099】其他食品和药品监督管理事务支出</t>
  </si>
  <si>
    <t>【21011】行政事业单位医疗</t>
  </si>
  <si>
    <t>【2101101】行政单位医疗</t>
  </si>
  <si>
    <t xml:space="preserve">  【21011】行政事业单位医疗</t>
  </si>
  <si>
    <t xml:space="preserve">  【2101101】行政单位医疗</t>
  </si>
  <si>
    <t>【2101102】事业单位医疗</t>
  </si>
  <si>
    <t xml:space="preserve">  【2101102】事业单位医疗</t>
  </si>
  <si>
    <t>【2101103】公务员医疗补助</t>
  </si>
  <si>
    <t xml:space="preserve">  【2101103】公务员医疗补助</t>
  </si>
  <si>
    <t>【21013】医疗救助</t>
  </si>
  <si>
    <t>【2101301】城乡医疗救助</t>
  </si>
  <si>
    <t xml:space="preserve">  【21013】医疗救助</t>
  </si>
  <si>
    <t xml:space="preserve">  【2101301】城乡医疗救助</t>
  </si>
  <si>
    <t>【21014】优抚对象医疗</t>
  </si>
  <si>
    <t>【2101401】优抚对象医疗补助</t>
  </si>
  <si>
    <t xml:space="preserve">  【21014】优抚对象医疗</t>
  </si>
  <si>
    <t xml:space="preserve">  【2101401】优抚对象医疗补助</t>
  </si>
  <si>
    <t>【21101】环境保护管理事务</t>
  </si>
  <si>
    <t>【2110102】一般行政管理事务（环境保护管理事务）</t>
  </si>
  <si>
    <t xml:space="preserve">  【211】节能环保支出</t>
  </si>
  <si>
    <t xml:space="preserve">  【21101】环境保护管理事务</t>
  </si>
  <si>
    <t xml:space="preserve">  【2110102】一般行政管理事务（环境保护管理事务）</t>
  </si>
  <si>
    <t>【2110199】其他环境保护管理事务支出</t>
  </si>
  <si>
    <t xml:space="preserve">  【2110199】其他环境保护管理事务支出</t>
  </si>
  <si>
    <t>【21103】污染防治</t>
  </si>
  <si>
    <t>【2110301】大气</t>
  </si>
  <si>
    <t xml:space="preserve">  【21103】污染防治</t>
  </si>
  <si>
    <t xml:space="preserve">  【2110301】大气</t>
  </si>
  <si>
    <t>【21199】其他节能环保支出</t>
  </si>
  <si>
    <t>【2119901】其他节能环保支出</t>
  </si>
  <si>
    <t xml:space="preserve">  【21199】其他节能环保支出</t>
  </si>
  <si>
    <t xml:space="preserve">  【2119901】其他节能环保支出</t>
  </si>
  <si>
    <t>【21201】城乡社区管理事务</t>
  </si>
  <si>
    <t>【2120101】行政运行（城乡社区管理事务）</t>
  </si>
  <si>
    <t xml:space="preserve">  【212】城乡社区支出</t>
  </si>
  <si>
    <t xml:space="preserve">  【21201】城乡社区管理事务</t>
  </si>
  <si>
    <t xml:space="preserve">  【2120101】行政运行（城乡社区管理事务）</t>
  </si>
  <si>
    <t>【2120102】一般行政管理事务（城乡社区管理事务）</t>
  </si>
  <si>
    <t xml:space="preserve">  【2120102】一般行政管理事务（城乡社区管理事务）</t>
  </si>
  <si>
    <t>【2120104】城管执法</t>
  </si>
  <si>
    <t xml:space="preserve">  【2120104】城管执法</t>
  </si>
  <si>
    <t>【2120199】其他城乡社区管理事务支出</t>
  </si>
  <si>
    <t xml:space="preserve">  【2120199】其他城乡社区管理事务支出</t>
  </si>
  <si>
    <t>【21203】城乡社区公共设施</t>
  </si>
  <si>
    <t>【2120399】其他城乡社区公共设施支出</t>
  </si>
  <si>
    <t xml:space="preserve">  【21203】城乡社区公共设施</t>
  </si>
  <si>
    <t xml:space="preserve">  【2120399】其他城乡社区公共设施支出</t>
  </si>
  <si>
    <t>【21205】城乡社区环境卫生</t>
  </si>
  <si>
    <t>【2120501】城乡社区环境卫生</t>
  </si>
  <si>
    <t xml:space="preserve">  【21205】城乡社区环境卫生</t>
  </si>
  <si>
    <t xml:space="preserve">  【2120501】城乡社区环境卫生</t>
  </si>
  <si>
    <t>【21206】建设市场管理与监督</t>
  </si>
  <si>
    <t>【2120601】建设市场管理与监督</t>
  </si>
  <si>
    <t xml:space="preserve">  【21206】建设市场管理与监督</t>
  </si>
  <si>
    <t xml:space="preserve">  【2120601】建设市场管理与监督</t>
  </si>
  <si>
    <t>【21299】其他城乡社区支出</t>
  </si>
  <si>
    <t>【2129999】其他城乡社区支出</t>
  </si>
  <si>
    <t xml:space="preserve">  【21299】其他城乡社区支出</t>
  </si>
  <si>
    <t xml:space="preserve">  【2129999】其他城乡社区支出</t>
  </si>
  <si>
    <t>【21301】农业</t>
  </si>
  <si>
    <t>【2130152】对高校毕业生到基层任职补助</t>
  </si>
  <si>
    <t xml:space="preserve">  【213】农林水支出</t>
  </si>
  <si>
    <t xml:space="preserve">  【21301】农业</t>
  </si>
  <si>
    <t xml:space="preserve">  【2130152】对高校毕业生到基层任职补助</t>
  </si>
  <si>
    <t>【21303】水利</t>
  </si>
  <si>
    <t>【2130314】防汛</t>
  </si>
  <si>
    <t xml:space="preserve">  【21303】水利</t>
  </si>
  <si>
    <t xml:space="preserve">  【2130314】防汛</t>
  </si>
  <si>
    <t>【2130331】水资源费安排的支出</t>
  </si>
  <si>
    <t xml:space="preserve">  【2130331】水资源费安排的支出</t>
  </si>
  <si>
    <t>【21401】公路水路运输</t>
  </si>
  <si>
    <t>【2140101】行政运行（公路水路运输）</t>
  </si>
  <si>
    <t xml:space="preserve">  【214】交通运输支出</t>
  </si>
  <si>
    <t xml:space="preserve">  【21401】公路水路运输</t>
  </si>
  <si>
    <t xml:space="preserve">  【2140101】行政运行（公路水路运输）</t>
  </si>
  <si>
    <t>【2140102】一般行政管理事务（公路水路运输）</t>
  </si>
  <si>
    <t xml:space="preserve">  【2140102】一般行政管理事务（公路水路运输）</t>
  </si>
  <si>
    <t>【2140112】公路运输管理</t>
  </si>
  <si>
    <t xml:space="preserve">  【2140112】公路运输管理</t>
  </si>
  <si>
    <t>【21506】安全生产监管</t>
  </si>
  <si>
    <t>【2150601】行政运行（安全生产监管）</t>
  </si>
  <si>
    <t xml:space="preserve">  【215】资源勘探信息等支出</t>
  </si>
  <si>
    <t xml:space="preserve">  【21506】安全生产监管</t>
  </si>
  <si>
    <t xml:space="preserve">  【2150601】行政运行（安全生产监管）</t>
  </si>
  <si>
    <t>【2150602】一般行政管理事务（安全生产监管）</t>
  </si>
  <si>
    <t xml:space="preserve">  【2150602】一般行政管理事务（安全生产监管）</t>
  </si>
  <si>
    <t>【2150605】安全监管监察专项</t>
  </si>
  <si>
    <t xml:space="preserve">  【2150605】安全监管监察专项</t>
  </si>
  <si>
    <t>【2150699】其他安全生产监管支出</t>
  </si>
  <si>
    <t xml:space="preserve">  【2150699】其他安全生产监管支出</t>
  </si>
  <si>
    <t>【21507】国有资产监管</t>
  </si>
  <si>
    <t>【2150701】行政运行（国有资产监管）</t>
  </si>
  <si>
    <t xml:space="preserve">  【21507】国有资产监管</t>
  </si>
  <si>
    <t xml:space="preserve">  【2150701】行政运行（国有资产监管）</t>
  </si>
  <si>
    <t>【2150702】一般行政管理事务（国有资产监管）</t>
  </si>
  <si>
    <t xml:space="preserve">  【2150702】一般行政管理事务（国有资产监管）</t>
  </si>
  <si>
    <t>【2150799】其他国有资产监管支出</t>
  </si>
  <si>
    <t xml:space="preserve">  【2150799】其他国有资产监管支出</t>
  </si>
  <si>
    <t>【21602】商业流通事务</t>
  </si>
  <si>
    <t>【2160202】一般行政管理事务（商业流通事务）</t>
  </si>
  <si>
    <t xml:space="preserve">  【216】商业服务业等支出</t>
  </si>
  <si>
    <t xml:space="preserve">  【21602】商业流通事务</t>
  </si>
  <si>
    <t xml:space="preserve">  【2160202】一般行政管理事务（商业流通事务）</t>
  </si>
  <si>
    <t>【2160299】其他商业流通事务支出</t>
  </si>
  <si>
    <t xml:space="preserve">  【2160299】其他商业流通事务支出</t>
  </si>
  <si>
    <t>【21605】旅游业管理与服务支出</t>
  </si>
  <si>
    <t>【2160501】行政运行（旅游业管理与服务支出）</t>
  </si>
  <si>
    <t xml:space="preserve">  【21605】旅游业管理与服务支出</t>
  </si>
  <si>
    <t xml:space="preserve">  【2160501】行政运行（旅游业管理与服务支出）</t>
  </si>
  <si>
    <t>【2160502】一般行政管理事务（旅游业管理与服务支出）</t>
  </si>
  <si>
    <t xml:space="preserve">  【2160502】一般行政管理事务（旅游业管理与服务支出）</t>
  </si>
  <si>
    <t>【2160505】旅游行业业务管理</t>
  </si>
  <si>
    <t xml:space="preserve">  【2160505】旅游行业业务管理</t>
  </si>
  <si>
    <t>【2160599】其他旅游业管理与服务支出</t>
  </si>
  <si>
    <t xml:space="preserve">  【2160599】其他旅游业管理与服务支出</t>
  </si>
  <si>
    <t>【22001】国土资源事务</t>
  </si>
  <si>
    <t>【2200101】行政运行（国土资源事务）</t>
  </si>
  <si>
    <t xml:space="preserve">  【220】国土海洋气象等支出</t>
  </si>
  <si>
    <t xml:space="preserve">  【22001】国土资源事务</t>
  </si>
  <si>
    <t xml:space="preserve">  【2200101】行政运行（国土资源事务）</t>
  </si>
  <si>
    <t>【2200102】一般行政管理事务（国土资源事务）</t>
  </si>
  <si>
    <t xml:space="preserve">  【2200102】一般行政管理事务（国土资源事务）</t>
  </si>
  <si>
    <t>【22004】地震事务</t>
  </si>
  <si>
    <t>【2200405】地震预测预报</t>
  </si>
  <si>
    <t xml:space="preserve">  【22004】地震事务</t>
  </si>
  <si>
    <t xml:space="preserve">  【2200405】地震预测预报</t>
  </si>
  <si>
    <t>【22201】粮油事务</t>
  </si>
  <si>
    <t>【2220199】其他粮油事务支出</t>
  </si>
  <si>
    <t xml:space="preserve">  【222】粮油物资储备支出</t>
  </si>
  <si>
    <t xml:space="preserve">  【22201】粮油事务</t>
  </si>
  <si>
    <t xml:space="preserve">  【2220199】其他粮油事务支出</t>
  </si>
  <si>
    <t xml:space="preserve">  【227】预备费</t>
  </si>
  <si>
    <t>【22902】年初预留</t>
  </si>
  <si>
    <t xml:space="preserve">  【229】其他支出</t>
  </si>
  <si>
    <t xml:space="preserve">  【22902】年初预留</t>
  </si>
  <si>
    <t>【22960】彩票公益金及对应专项债务收入安排的支出</t>
  </si>
  <si>
    <t>【2296002】用于社会福利的彩票公益金支出</t>
  </si>
  <si>
    <t xml:space="preserve">  【22960】彩票公益金及对应专项债务收入安排的支出</t>
  </si>
  <si>
    <t xml:space="preserve">  【2296002】用于社会福利的彩票公益金支出</t>
  </si>
  <si>
    <t>【2296004】用于教育事业的彩票公益金支出</t>
  </si>
  <si>
    <t xml:space="preserve">  【2296004】用于教育事业的彩票公益金支出</t>
  </si>
  <si>
    <t>【2296099】用于其他社会公益事业的彩票公益金支出</t>
  </si>
  <si>
    <t xml:space="preserve">  【2296099】用于其他社会公益事业的彩票公益金支出</t>
  </si>
  <si>
    <t>单位：万元</t>
    <phoneticPr fontId="25" type="noConversion"/>
  </si>
  <si>
    <t>碑林区本级2017年一般公共预算支出预算表（按功能科目分）</t>
    <phoneticPr fontId="25" type="noConversion"/>
  </si>
  <si>
    <t>碑林区本级2017年一般公共预算支出预算表（按经济科目分）</t>
    <phoneticPr fontId="2" type="noConversion"/>
  </si>
  <si>
    <t>碑林区本级2017年政府性基金预算支出预算表（按经济科目分）</t>
    <phoneticPr fontId="2" type="noConversion"/>
  </si>
  <si>
    <t>碑林区本级2017年政府性基金预算支出预算表（按功能科目分）</t>
    <phoneticPr fontId="27" type="noConversion"/>
  </si>
  <si>
    <t>专款增加1333万元</t>
    <phoneticPr fontId="2" type="noConversion"/>
  </si>
  <si>
    <t>专款减少10万元</t>
    <phoneticPr fontId="2" type="noConversion"/>
  </si>
  <si>
    <t>附表3</t>
    <phoneticPr fontId="2" type="noConversion"/>
  </si>
  <si>
    <r>
      <t>碑林区本级</t>
    </r>
    <r>
      <rPr>
        <b/>
        <sz val="18"/>
        <rFont val="Times New Roman"/>
        <family val="1"/>
      </rPr>
      <t>2016</t>
    </r>
    <r>
      <rPr>
        <b/>
        <sz val="18"/>
        <rFont val="黑体"/>
        <family val="3"/>
        <charset val="134"/>
      </rPr>
      <t>年一般公共预算收入执行情况表</t>
    </r>
    <phoneticPr fontId="2" type="noConversion"/>
  </si>
  <si>
    <t>项目</t>
    <phoneticPr fontId="25" type="noConversion"/>
  </si>
  <si>
    <r>
      <t>2</t>
    </r>
    <r>
      <rPr>
        <b/>
        <sz val="14"/>
        <rFont val="宋体"/>
        <family val="3"/>
        <charset val="134"/>
      </rPr>
      <t>016年</t>
    </r>
    <r>
      <rPr>
        <b/>
        <sz val="14"/>
        <rFont val="宋体"/>
        <charset val="134"/>
      </rPr>
      <t>执行数</t>
    </r>
    <phoneticPr fontId="2" type="noConversion"/>
  </si>
  <si>
    <t>附表4</t>
    <phoneticPr fontId="2" type="noConversion"/>
  </si>
  <si>
    <r>
      <t>碑林区本级</t>
    </r>
    <r>
      <rPr>
        <b/>
        <sz val="18"/>
        <rFont val="Times New Roman"/>
        <family val="1"/>
      </rPr>
      <t>2016</t>
    </r>
    <r>
      <rPr>
        <b/>
        <sz val="18"/>
        <rFont val="黑体"/>
        <family val="3"/>
        <charset val="134"/>
      </rPr>
      <t>年一般公共预算支出执行情况表</t>
    </r>
    <phoneticPr fontId="2" type="noConversion"/>
  </si>
  <si>
    <r>
      <t>2</t>
    </r>
    <r>
      <rPr>
        <b/>
        <sz val="14"/>
        <rFont val="宋体"/>
        <family val="3"/>
        <charset val="134"/>
      </rPr>
      <t>016年</t>
    </r>
    <r>
      <rPr>
        <b/>
        <sz val="14"/>
        <rFont val="宋体"/>
        <charset val="134"/>
      </rPr>
      <t>执行数</t>
    </r>
    <phoneticPr fontId="2" type="noConversion"/>
  </si>
  <si>
    <t>附表5</t>
    <phoneticPr fontId="2" type="noConversion"/>
  </si>
  <si>
    <t>碑林区本级2016年政府性基金预算收支执行情况表</t>
    <phoneticPr fontId="2" type="noConversion"/>
  </si>
  <si>
    <t>附表6</t>
    <phoneticPr fontId="2" type="noConversion"/>
  </si>
  <si>
    <t>附表7</t>
    <phoneticPr fontId="12" type="noConversion"/>
  </si>
  <si>
    <t>附表8</t>
    <phoneticPr fontId="2" type="noConversion"/>
  </si>
  <si>
    <r>
      <t>碑林区本级</t>
    </r>
    <r>
      <rPr>
        <b/>
        <sz val="18"/>
        <rFont val="Times New Roman"/>
        <family val="1"/>
      </rPr>
      <t>2017</t>
    </r>
    <r>
      <rPr>
        <b/>
        <sz val="18"/>
        <rFont val="黑体"/>
        <family val="3"/>
        <charset val="134"/>
      </rPr>
      <t>年一般公共预算收入预算表</t>
    </r>
    <phoneticPr fontId="2" type="noConversion"/>
  </si>
  <si>
    <t>2017年预算数</t>
    <phoneticPr fontId="25" type="noConversion"/>
  </si>
  <si>
    <t>附表9</t>
    <phoneticPr fontId="25" type="noConversion"/>
  </si>
  <si>
    <t>附表10</t>
    <phoneticPr fontId="2" type="noConversion"/>
  </si>
  <si>
    <r>
      <t>附表1</t>
    </r>
    <r>
      <rPr>
        <sz val="11"/>
        <rFont val="宋体"/>
        <family val="3"/>
        <charset val="134"/>
        <scheme val="minor"/>
      </rPr>
      <t>1</t>
    </r>
    <phoneticPr fontId="12" type="noConversion"/>
  </si>
  <si>
    <t>碑林区本级2017年政府性基金预算收入预算表</t>
    <phoneticPr fontId="2" type="noConversion"/>
  </si>
  <si>
    <t>单位：万元</t>
    <phoneticPr fontId="12" type="noConversion"/>
  </si>
  <si>
    <t>附表12</t>
    <phoneticPr fontId="27" type="noConversion"/>
  </si>
  <si>
    <t>2017年预算数</t>
    <phoneticPr fontId="27" type="noConversion"/>
  </si>
  <si>
    <t>单位：万元</t>
    <phoneticPr fontId="27" type="noConversion"/>
  </si>
  <si>
    <t>附表13</t>
    <phoneticPr fontId="2" type="noConversion"/>
  </si>
  <si>
    <r>
      <t>西安市碑林区</t>
    </r>
    <r>
      <rPr>
        <b/>
        <sz val="18"/>
        <rFont val="Times New Roman"/>
        <family val="1"/>
      </rPr>
      <t>2016</t>
    </r>
    <r>
      <rPr>
        <b/>
        <sz val="18"/>
        <rFont val="黑体"/>
        <family val="3"/>
        <charset val="134"/>
      </rPr>
      <t>年一般公共预算收支执行情况表</t>
    </r>
    <phoneticPr fontId="2" type="noConversion"/>
  </si>
  <si>
    <t>西安市碑林区2016年政府性基金预算收支执行情况表</t>
    <phoneticPr fontId="2" type="noConversion"/>
  </si>
  <si>
    <r>
      <t>西安市碑林区</t>
    </r>
    <r>
      <rPr>
        <b/>
        <sz val="18"/>
        <rFont val="Times New Roman"/>
        <family val="1"/>
      </rPr>
      <t>2017</t>
    </r>
    <r>
      <rPr>
        <b/>
        <sz val="18"/>
        <rFont val="黑体"/>
        <family val="3"/>
        <charset val="134"/>
      </rPr>
      <t>年一般公共预算收支预算表</t>
    </r>
    <phoneticPr fontId="2" type="noConversion"/>
  </si>
  <si>
    <t>西安市碑林区2017年政府性基金预算收支预算表</t>
    <phoneticPr fontId="2" type="noConversion"/>
  </si>
  <si>
    <t>同比增幅%</t>
    <phoneticPr fontId="2" type="noConversion"/>
  </si>
  <si>
    <t>同比增幅%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</si>
</sst>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 "/>
    <numFmt numFmtId="178" formatCode=";;"/>
    <numFmt numFmtId="179" formatCode="0.0_ "/>
    <numFmt numFmtId="180" formatCode="0_);[Red]\(0\)"/>
    <numFmt numFmtId="181" formatCode="###,###,##0.00"/>
    <numFmt numFmtId="182" formatCode="0.00_);[Red]\(0.00\)"/>
  </numFmts>
  <fonts count="36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4"/>
      <name val="宋体"/>
      <charset val="134"/>
    </font>
    <font>
      <b/>
      <sz val="14"/>
      <name val="Times New Roman"/>
      <family val="1"/>
    </font>
    <font>
      <sz val="14"/>
      <name val="宋体"/>
      <charset val="134"/>
    </font>
    <font>
      <sz val="14"/>
      <name val="Times New Roman"/>
      <family val="1"/>
    </font>
    <font>
      <sz val="11"/>
      <name val="宋体"/>
      <charset val="134"/>
    </font>
    <font>
      <sz val="14"/>
      <name val="Arial"/>
      <family val="2"/>
    </font>
    <font>
      <sz val="12"/>
      <name val="宋体"/>
      <charset val="134"/>
    </font>
    <font>
      <sz val="9"/>
      <name val="宋体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8"/>
      <name val="黑体"/>
      <family val="3"/>
      <charset val="134"/>
    </font>
    <font>
      <b/>
      <sz val="18"/>
      <name val="Times New Roman"/>
      <family val="1"/>
    </font>
    <font>
      <sz val="9"/>
      <name val="宋体"/>
      <charset val="134"/>
    </font>
    <font>
      <sz val="9"/>
      <name val="宋体"/>
      <charset val="134"/>
    </font>
    <font>
      <b/>
      <sz val="12"/>
      <name val="Times New Roman"/>
      <family val="1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1" fillId="0" borderId="0"/>
    <xf numFmtId="0" fontId="1" fillId="0" borderId="0" applyBorder="0"/>
    <xf numFmtId="9" fontId="24" fillId="0" borderId="0" applyFont="0" applyFill="0" applyBorder="0" applyAlignment="0" applyProtection="0">
      <alignment vertical="center"/>
    </xf>
    <xf numFmtId="0" fontId="9" fillId="0" borderId="0"/>
    <xf numFmtId="0" fontId="3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26" fillId="0" borderId="0"/>
  </cellStyleXfs>
  <cellXfs count="196">
    <xf numFmtId="0" fontId="0" fillId="0" borderId="0" xfId="0">
      <alignment vertical="center"/>
    </xf>
    <xf numFmtId="0" fontId="7" fillId="0" borderId="1" xfId="2" applyFont="1" applyFill="1" applyBorder="1" applyAlignment="1" applyProtection="1">
      <alignment horizontal="left" vertical="center"/>
      <protection hidden="1"/>
    </xf>
    <xf numFmtId="0" fontId="7" fillId="0" borderId="1" xfId="2" applyFont="1" applyFill="1" applyBorder="1" applyAlignment="1" applyProtection="1">
      <alignment vertical="center"/>
      <protection hidden="1"/>
    </xf>
    <xf numFmtId="0" fontId="8" fillId="0" borderId="1" xfId="2" applyFont="1" applyFill="1" applyBorder="1" applyAlignment="1" applyProtection="1">
      <alignment vertical="center"/>
      <protection hidden="1"/>
    </xf>
    <xf numFmtId="0" fontId="2" fillId="0" borderId="0" xfId="6"/>
    <xf numFmtId="177" fontId="2" fillId="0" borderId="0" xfId="6" applyNumberFormat="1" applyBorder="1"/>
    <xf numFmtId="177" fontId="2" fillId="0" borderId="0" xfId="6" applyNumberFormat="1"/>
    <xf numFmtId="177" fontId="2" fillId="0" borderId="0" xfId="6" applyNumberFormat="1" applyAlignment="1">
      <alignment horizontal="right"/>
    </xf>
    <xf numFmtId="177" fontId="2" fillId="0" borderId="1" xfId="6" applyNumberFormat="1" applyBorder="1" applyAlignment="1">
      <alignment horizontal="center" vertical="center" wrapText="1"/>
    </xf>
    <xf numFmtId="177" fontId="2" fillId="0" borderId="3" xfId="6" applyNumberFormat="1" applyBorder="1" applyAlignment="1">
      <alignment horizontal="center" vertical="center"/>
    </xf>
    <xf numFmtId="177" fontId="2" fillId="0" borderId="4" xfId="6" applyNumberFormat="1" applyBorder="1" applyAlignment="1">
      <alignment horizontal="center" vertical="center"/>
    </xf>
    <xf numFmtId="177" fontId="2" fillId="0" borderId="1" xfId="6" applyNumberFormat="1" applyFont="1" applyFill="1" applyBorder="1" applyAlignment="1" applyProtection="1">
      <alignment vertical="center"/>
    </xf>
    <xf numFmtId="177" fontId="2" fillId="0" borderId="5" xfId="6" applyNumberFormat="1" applyFont="1" applyFill="1" applyBorder="1" applyAlignment="1" applyProtection="1">
      <alignment vertical="center"/>
    </xf>
    <xf numFmtId="177" fontId="2" fillId="0" borderId="6" xfId="6" applyNumberFormat="1" applyFont="1" applyFill="1" applyBorder="1" applyAlignment="1" applyProtection="1">
      <alignment vertical="center"/>
    </xf>
    <xf numFmtId="177" fontId="2" fillId="0" borderId="2" xfId="6" applyNumberFormat="1" applyFont="1" applyFill="1" applyBorder="1" applyAlignment="1" applyProtection="1">
      <alignment vertical="center"/>
    </xf>
    <xf numFmtId="0" fontId="2" fillId="0" borderId="4" xfId="6" applyBorder="1" applyAlignment="1">
      <alignment horizontal="center" vertical="center"/>
    </xf>
    <xf numFmtId="178" fontId="2" fillId="0" borderId="2" xfId="6" applyNumberFormat="1" applyFont="1" applyFill="1" applyBorder="1" applyAlignment="1" applyProtection="1">
      <alignment vertical="center"/>
    </xf>
    <xf numFmtId="0" fontId="1" fillId="0" borderId="0" xfId="6" applyNumberFormat="1" applyFont="1" applyFill="1" applyAlignment="1" applyProtection="1">
      <alignment horizontal="left"/>
    </xf>
    <xf numFmtId="0" fontId="8" fillId="0" borderId="0" xfId="7" applyFont="1" applyFill="1" applyAlignment="1">
      <alignment horizontal="center" vertical="center" wrapText="1"/>
    </xf>
    <xf numFmtId="0" fontId="11" fillId="0" borderId="0" xfId="7" applyFont="1" applyFill="1" applyAlignment="1">
      <alignment vertical="center"/>
    </xf>
    <xf numFmtId="0" fontId="13" fillId="0" borderId="0" xfId="7" applyFont="1" applyFill="1" applyAlignment="1">
      <alignment vertical="center"/>
    </xf>
    <xf numFmtId="0" fontId="14" fillId="0" borderId="1" xfId="7" applyFont="1" applyFill="1" applyBorder="1" applyAlignment="1">
      <alignment horizontal="distributed" vertical="center" justifyLastLine="1"/>
    </xf>
    <xf numFmtId="0" fontId="6" fillId="0" borderId="1" xfId="7" applyFont="1" applyFill="1" applyBorder="1" applyAlignment="1">
      <alignment horizontal="center" vertical="center" wrapText="1"/>
    </xf>
    <xf numFmtId="3" fontId="9" fillId="0" borderId="1" xfId="7" applyNumberFormat="1" applyFont="1" applyFill="1" applyBorder="1" applyAlignment="1" applyProtection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3" fontId="9" fillId="0" borderId="1" xfId="7" applyNumberFormat="1" applyFont="1" applyFill="1" applyBorder="1" applyAlignment="1" applyProtection="1">
      <alignment horizontal="left" vertical="center"/>
    </xf>
    <xf numFmtId="0" fontId="9" fillId="0" borderId="1" xfId="7" applyFont="1" applyBorder="1" applyAlignment="1">
      <alignment horizontal="left" vertical="center"/>
    </xf>
    <xf numFmtId="0" fontId="15" fillId="0" borderId="1" xfId="7" applyFont="1" applyFill="1" applyBorder="1" applyAlignment="1">
      <alignment horizontal="distributed" vertical="center" justifyLastLine="1"/>
    </xf>
    <xf numFmtId="0" fontId="15" fillId="0" borderId="1" xfId="7" applyFont="1" applyFill="1" applyBorder="1" applyAlignment="1">
      <alignment vertical="center"/>
    </xf>
    <xf numFmtId="0" fontId="9" fillId="0" borderId="1" xfId="7" applyFont="1" applyFill="1" applyBorder="1" applyAlignment="1">
      <alignment vertical="center"/>
    </xf>
    <xf numFmtId="1" fontId="9" fillId="0" borderId="1" xfId="7" applyNumberFormat="1" applyFont="1" applyFill="1" applyBorder="1" applyAlignment="1" applyProtection="1">
      <alignment vertical="center"/>
      <protection locked="0"/>
    </xf>
    <xf numFmtId="0" fontId="8" fillId="0" borderId="1" xfId="7" applyFont="1" applyFill="1" applyBorder="1" applyAlignment="1">
      <alignment horizontal="right" vertical="center" wrapText="1"/>
    </xf>
    <xf numFmtId="0" fontId="4" fillId="0" borderId="0" xfId="7" applyFont="1" applyFill="1" applyAlignment="1">
      <alignment horizontal="center" vertical="center"/>
    </xf>
    <xf numFmtId="0" fontId="2" fillId="0" borderId="1" xfId="6" applyBorder="1" applyAlignment="1">
      <alignment horizontal="center" vertical="center" wrapText="1"/>
    </xf>
    <xf numFmtId="3" fontId="2" fillId="0" borderId="1" xfId="6" applyNumberFormat="1" applyFont="1" applyFill="1" applyBorder="1" applyAlignment="1" applyProtection="1">
      <alignment horizontal="right" vertical="center"/>
    </xf>
    <xf numFmtId="0" fontId="2" fillId="0" borderId="1" xfId="6" applyBorder="1" applyAlignment="1">
      <alignment horizontal="center" vertical="center"/>
    </xf>
    <xf numFmtId="1" fontId="2" fillId="0" borderId="1" xfId="6" applyNumberFormat="1" applyFont="1" applyFill="1" applyBorder="1" applyAlignment="1" applyProtection="1">
      <alignment horizontal="center" vertical="center"/>
    </xf>
    <xf numFmtId="178" fontId="2" fillId="0" borderId="1" xfId="6" applyNumberFormat="1" applyFont="1" applyFill="1" applyBorder="1" applyAlignment="1" applyProtection="1">
      <alignment vertical="center"/>
    </xf>
    <xf numFmtId="0" fontId="24" fillId="0" borderId="0" xfId="2" applyFont="1" applyFill="1" applyBorder="1" applyAlignment="1" applyProtection="1">
      <alignment vertical="center"/>
      <protection locked="0"/>
    </xf>
    <xf numFmtId="0" fontId="4" fillId="0" borderId="0" xfId="2" applyFont="1" applyFill="1" applyBorder="1" applyProtection="1">
      <protection locked="0"/>
    </xf>
    <xf numFmtId="176" fontId="4" fillId="0" borderId="0" xfId="2" applyNumberFormat="1" applyFont="1" applyFill="1" applyBorder="1" applyProtection="1">
      <protection locked="0"/>
    </xf>
    <xf numFmtId="0" fontId="4" fillId="0" borderId="0" xfId="2" applyFont="1" applyFill="1" applyProtection="1">
      <protection locked="0"/>
    </xf>
    <xf numFmtId="176" fontId="4" fillId="0" borderId="0" xfId="2" applyNumberFormat="1" applyFont="1" applyFill="1" applyProtection="1">
      <protection locked="0"/>
    </xf>
    <xf numFmtId="0" fontId="4" fillId="0" borderId="0" xfId="2" applyFont="1" applyFill="1" applyBorder="1" applyAlignment="1" applyProtection="1">
      <protection locked="0"/>
    </xf>
    <xf numFmtId="176" fontId="4" fillId="0" borderId="0" xfId="2" applyNumberFormat="1" applyFont="1" applyFill="1" applyBorder="1" applyAlignment="1" applyProtection="1">
      <protection locked="0"/>
    </xf>
    <xf numFmtId="176" fontId="24" fillId="0" borderId="0" xfId="2" applyNumberFormat="1" applyFont="1" applyFill="1" applyAlignment="1" applyProtection="1">
      <alignment horizontal="right" vertical="center"/>
      <protection locked="0"/>
    </xf>
    <xf numFmtId="0" fontId="5" fillId="0" borderId="3" xfId="2" applyFont="1" applyFill="1" applyBorder="1" applyAlignment="1" applyProtection="1">
      <alignment horizontal="center" vertical="center"/>
    </xf>
    <xf numFmtId="0" fontId="20" fillId="0" borderId="0" xfId="2" applyFont="1" applyFill="1" applyProtection="1">
      <protection locked="0"/>
    </xf>
    <xf numFmtId="176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 applyProtection="1">
      <alignment horizontal="center" vertical="center" wrapText="1"/>
    </xf>
    <xf numFmtId="176" fontId="5" fillId="0" borderId="3" xfId="2" applyNumberFormat="1" applyFont="1" applyFill="1" applyBorder="1" applyAlignment="1" applyProtection="1">
      <alignment vertical="center" wrapText="1"/>
    </xf>
    <xf numFmtId="0" fontId="8" fillId="0" borderId="1" xfId="2" applyFont="1" applyFill="1" applyBorder="1" applyAlignment="1" applyProtection="1">
      <alignment horizontal="right" vertical="center"/>
    </xf>
    <xf numFmtId="49" fontId="7" fillId="0" borderId="1" xfId="4" applyNumberFormat="1" applyFont="1" applyFill="1" applyBorder="1" applyAlignment="1" applyProtection="1">
      <alignment horizontal="left" vertical="center"/>
    </xf>
    <xf numFmtId="0" fontId="8" fillId="0" borderId="1" xfId="2" applyFont="1" applyFill="1" applyBorder="1" applyAlignment="1" applyProtection="1">
      <alignment horizontal="right" vertical="center"/>
      <protection locked="0"/>
    </xf>
    <xf numFmtId="0" fontId="20" fillId="0" borderId="1" xfId="2" applyFont="1" applyFill="1" applyBorder="1" applyProtection="1">
      <protection locked="0"/>
    </xf>
    <xf numFmtId="0" fontId="4" fillId="0" borderId="1" xfId="2" applyFont="1" applyFill="1" applyBorder="1" applyProtection="1">
      <protection locked="0"/>
    </xf>
    <xf numFmtId="0" fontId="7" fillId="0" borderId="1" xfId="2" applyFont="1" applyFill="1" applyBorder="1" applyAlignment="1" applyProtection="1">
      <alignment vertical="center"/>
    </xf>
    <xf numFmtId="0" fontId="11" fillId="0" borderId="1" xfId="2" applyFont="1" applyFill="1" applyBorder="1" applyProtection="1">
      <protection locked="0"/>
    </xf>
    <xf numFmtId="0" fontId="8" fillId="0" borderId="1" xfId="2" applyFont="1" applyFill="1" applyBorder="1" applyAlignment="1" applyProtection="1">
      <alignment vertical="center"/>
    </xf>
    <xf numFmtId="0" fontId="8" fillId="0" borderId="1" xfId="2" applyFont="1" applyFill="1" applyBorder="1" applyAlignment="1" applyProtection="1">
      <alignment vertical="center"/>
      <protection locked="0"/>
    </xf>
    <xf numFmtId="0" fontId="5" fillId="0" borderId="1" xfId="2" applyFont="1" applyFill="1" applyBorder="1" applyAlignment="1" applyProtection="1">
      <alignment horizontal="center" vertical="center"/>
    </xf>
    <xf numFmtId="0" fontId="6" fillId="0" borderId="1" xfId="2" applyFont="1" applyFill="1" applyBorder="1" applyAlignment="1" applyProtection="1">
      <alignment vertical="center"/>
    </xf>
    <xf numFmtId="0" fontId="6" fillId="0" borderId="1" xfId="2" applyFont="1" applyFill="1" applyBorder="1" applyAlignment="1" applyProtection="1">
      <alignment horizontal="right" vertical="center"/>
    </xf>
    <xf numFmtId="176" fontId="6" fillId="0" borderId="1" xfId="2" applyNumberFormat="1" applyFont="1" applyFill="1" applyBorder="1" applyAlignment="1" applyProtection="1">
      <alignment vertical="center"/>
    </xf>
    <xf numFmtId="0" fontId="21" fillId="0" borderId="1" xfId="2" applyFont="1" applyFill="1" applyBorder="1" applyAlignment="1" applyProtection="1">
      <alignment horizontal="center" vertical="center"/>
    </xf>
    <xf numFmtId="0" fontId="22" fillId="0" borderId="0" xfId="2" applyFont="1" applyFill="1" applyProtection="1">
      <protection locked="0"/>
    </xf>
    <xf numFmtId="0" fontId="8" fillId="0" borderId="0" xfId="2" applyFont="1" applyFill="1" applyProtection="1">
      <protection locked="0"/>
    </xf>
    <xf numFmtId="176" fontId="8" fillId="0" borderId="0" xfId="2" applyNumberFormat="1" applyFont="1" applyFill="1" applyProtection="1">
      <protection locked="0"/>
    </xf>
    <xf numFmtId="0" fontId="24" fillId="0" borderId="0" xfId="2" applyFont="1" applyAlignment="1" applyProtection="1">
      <alignment vertical="center"/>
      <protection locked="0" hidden="1"/>
    </xf>
    <xf numFmtId="0" fontId="4" fillId="0" borderId="0" xfId="2" applyFont="1" applyAlignment="1" applyProtection="1">
      <alignment vertical="center"/>
      <protection locked="0" hidden="1"/>
    </xf>
    <xf numFmtId="0" fontId="1" fillId="0" borderId="0" xfId="2" applyAlignment="1" applyProtection="1">
      <alignment vertical="center"/>
      <protection locked="0" hidden="1"/>
    </xf>
    <xf numFmtId="0" fontId="1" fillId="0" borderId="0" xfId="2" applyProtection="1">
      <protection locked="0" hidden="1"/>
    </xf>
    <xf numFmtId="0" fontId="4" fillId="0" borderId="0" xfId="2" applyFont="1" applyBorder="1" applyProtection="1">
      <protection locked="0" hidden="1"/>
    </xf>
    <xf numFmtId="0" fontId="4" fillId="0" borderId="0" xfId="2" applyFont="1" applyBorder="1" applyAlignment="1" applyProtection="1">
      <protection locked="0" hidden="1"/>
    </xf>
    <xf numFmtId="0" fontId="24" fillId="0" borderId="0" xfId="2" applyFont="1" applyBorder="1" applyAlignment="1" applyProtection="1">
      <alignment horizontal="right" vertical="center"/>
      <protection locked="0" hidden="1"/>
    </xf>
    <xf numFmtId="0" fontId="5" fillId="0" borderId="1" xfId="2" applyFont="1" applyBorder="1" applyAlignment="1" applyProtection="1">
      <alignment horizontal="center" vertical="center"/>
      <protection hidden="1"/>
    </xf>
    <xf numFmtId="0" fontId="7" fillId="0" borderId="1" xfId="2" applyFont="1" applyBorder="1" applyAlignment="1" applyProtection="1">
      <alignment vertical="center"/>
      <protection hidden="1"/>
    </xf>
    <xf numFmtId="0" fontId="8" fillId="0" borderId="1" xfId="2" applyFont="1" applyBorder="1" applyAlignment="1" applyProtection="1">
      <alignment horizontal="right" vertical="center" wrapText="1"/>
      <protection locked="0" hidden="1"/>
    </xf>
    <xf numFmtId="179" fontId="8" fillId="0" borderId="1" xfId="3" applyNumberFormat="1" applyFont="1" applyBorder="1" applyAlignment="1" applyProtection="1">
      <alignment horizontal="right" vertical="center" wrapText="1"/>
      <protection hidden="1"/>
    </xf>
    <xf numFmtId="0" fontId="8" fillId="0" borderId="1" xfId="8" applyFont="1" applyBorder="1" applyProtection="1">
      <alignment vertical="center"/>
      <protection locked="0" hidden="1"/>
    </xf>
    <xf numFmtId="0" fontId="8" fillId="0" borderId="1" xfId="2" applyFont="1" applyBorder="1" applyAlignment="1" applyProtection="1">
      <alignment vertical="center"/>
      <protection locked="0" hidden="1"/>
    </xf>
    <xf numFmtId="0" fontId="10" fillId="0" borderId="1" xfId="2" applyFont="1" applyBorder="1" applyProtection="1">
      <protection hidden="1"/>
    </xf>
    <xf numFmtId="0" fontId="10" fillId="0" borderId="1" xfId="2" applyFont="1" applyBorder="1" applyProtection="1">
      <protection locked="0" hidden="1"/>
    </xf>
    <xf numFmtId="0" fontId="8" fillId="0" borderId="1" xfId="2" applyFont="1" applyBorder="1" applyAlignment="1" applyProtection="1">
      <alignment vertical="center"/>
      <protection hidden="1"/>
    </xf>
    <xf numFmtId="0" fontId="6" fillId="0" borderId="1" xfId="2" applyFont="1" applyBorder="1" applyAlignment="1" applyProtection="1">
      <alignment horizontal="right" vertical="center"/>
      <protection hidden="1"/>
    </xf>
    <xf numFmtId="0" fontId="6" fillId="0" borderId="1" xfId="2" applyFont="1" applyBorder="1" applyAlignment="1" applyProtection="1">
      <alignment vertical="center"/>
      <protection hidden="1"/>
    </xf>
    <xf numFmtId="0" fontId="10" fillId="0" borderId="0" xfId="2" applyFont="1" applyProtection="1">
      <protection locked="0" hidden="1"/>
    </xf>
    <xf numFmtId="176" fontId="6" fillId="2" borderId="1" xfId="2" applyNumberFormat="1" applyFont="1" applyFill="1" applyBorder="1" applyAlignment="1" applyProtection="1">
      <alignment vertical="center"/>
    </xf>
    <xf numFmtId="176" fontId="8" fillId="0" borderId="1" xfId="2" applyNumberFormat="1" applyFont="1" applyFill="1" applyBorder="1" applyAlignment="1" applyProtection="1">
      <alignment horizontal="right" vertical="center"/>
      <protection locked="0"/>
    </xf>
    <xf numFmtId="0" fontId="5" fillId="0" borderId="3" xfId="2" applyFont="1" applyFill="1" applyBorder="1" applyAlignment="1" applyProtection="1">
      <alignment horizontal="center" vertical="center" wrapText="1"/>
    </xf>
    <xf numFmtId="176" fontId="8" fillId="0" borderId="1" xfId="3" applyNumberFormat="1" applyFont="1" applyBorder="1" applyAlignment="1" applyProtection="1">
      <alignment horizontal="right" vertical="center" wrapText="1"/>
      <protection hidden="1"/>
    </xf>
    <xf numFmtId="176" fontId="23" fillId="0" borderId="1" xfId="2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vertical="center" wrapText="1"/>
    </xf>
    <xf numFmtId="176" fontId="6" fillId="0" borderId="1" xfId="3" applyNumberFormat="1" applyFont="1" applyBorder="1" applyAlignment="1" applyProtection="1">
      <alignment horizontal="right" vertical="center" wrapText="1"/>
      <protection hidden="1"/>
    </xf>
    <xf numFmtId="0" fontId="5" fillId="0" borderId="3" xfId="2" applyFont="1" applyFill="1" applyBorder="1" applyAlignment="1" applyProtection="1">
      <alignment horizontal="center" vertical="center"/>
    </xf>
    <xf numFmtId="0" fontId="5" fillId="0" borderId="1" xfId="2" applyFont="1" applyBorder="1" applyAlignment="1" applyProtection="1">
      <alignment horizontal="center" vertical="center"/>
      <protection hidden="1"/>
    </xf>
    <xf numFmtId="0" fontId="4" fillId="0" borderId="0" xfId="2" applyFont="1" applyFill="1" applyProtection="1">
      <protection locked="0" hidden="1"/>
    </xf>
    <xf numFmtId="176" fontId="4" fillId="0" borderId="0" xfId="2" applyNumberFormat="1" applyFont="1" applyFill="1" applyProtection="1">
      <protection locked="0" hidden="1"/>
    </xf>
    <xf numFmtId="0" fontId="1" fillId="0" borderId="0" xfId="2" applyFill="1" applyProtection="1">
      <protection locked="0" hidden="1"/>
    </xf>
    <xf numFmtId="0" fontId="4" fillId="0" borderId="0" xfId="2" applyFont="1" applyFill="1" applyBorder="1" applyProtection="1">
      <protection locked="0" hidden="1"/>
    </xf>
    <xf numFmtId="0" fontId="4" fillId="0" borderId="0" xfId="2" applyFont="1" applyFill="1" applyBorder="1" applyAlignment="1" applyProtection="1">
      <protection locked="0" hidden="1"/>
    </xf>
    <xf numFmtId="176" fontId="1" fillId="0" borderId="0" xfId="2" applyNumberFormat="1" applyFill="1" applyProtection="1">
      <protection locked="0" hidden="1"/>
    </xf>
    <xf numFmtId="0" fontId="11" fillId="0" borderId="0" xfId="2" applyFont="1" applyFill="1" applyAlignment="1" applyProtection="1">
      <alignment horizontal="center"/>
      <protection locked="0" hidden="1"/>
    </xf>
    <xf numFmtId="0" fontId="24" fillId="0" borderId="0" xfId="2" applyFont="1" applyFill="1" applyBorder="1" applyAlignment="1" applyProtection="1">
      <alignment horizontal="right" vertical="center"/>
      <protection locked="0" hidden="1"/>
    </xf>
    <xf numFmtId="0" fontId="6" fillId="0" borderId="1" xfId="2" applyFont="1" applyFill="1" applyBorder="1" applyAlignment="1" applyProtection="1">
      <alignment horizontal="center" vertical="center" wrapText="1"/>
      <protection locked="0" hidden="1"/>
    </xf>
    <xf numFmtId="0" fontId="5" fillId="0" borderId="1" xfId="2" applyFont="1" applyFill="1" applyBorder="1" applyAlignment="1" applyProtection="1">
      <alignment horizontal="center" vertical="center" wrapText="1"/>
      <protection locked="0" hidden="1"/>
    </xf>
    <xf numFmtId="180" fontId="8" fillId="0" borderId="1" xfId="2" applyNumberFormat="1" applyFont="1" applyFill="1" applyBorder="1" applyAlignment="1" applyProtection="1">
      <alignment horizontal="right" vertical="center" wrapText="1"/>
      <protection hidden="1"/>
    </xf>
    <xf numFmtId="176" fontId="8" fillId="0" borderId="1" xfId="2" applyNumberFormat="1" applyFont="1" applyFill="1" applyBorder="1" applyAlignment="1" applyProtection="1">
      <alignment horizontal="right" vertical="center" wrapText="1"/>
      <protection hidden="1"/>
    </xf>
    <xf numFmtId="49" fontId="7" fillId="0" borderId="2" xfId="4" applyNumberFormat="1" applyFont="1" applyFill="1" applyBorder="1" applyAlignment="1" applyProtection="1">
      <alignment horizontal="left" vertical="center"/>
      <protection locked="0" hidden="1"/>
    </xf>
    <xf numFmtId="177" fontId="8" fillId="0" borderId="2" xfId="4" applyNumberFormat="1" applyFont="1" applyFill="1" applyBorder="1" applyAlignment="1" applyProtection="1">
      <alignment horizontal="right" vertical="center"/>
      <protection locked="0" hidden="1"/>
    </xf>
    <xf numFmtId="176" fontId="8" fillId="0" borderId="1" xfId="2" applyNumberFormat="1" applyFont="1" applyBorder="1" applyAlignment="1">
      <alignment horizontal="right" vertical="center"/>
    </xf>
    <xf numFmtId="0" fontId="8" fillId="0" borderId="1" xfId="2" applyFont="1" applyBorder="1" applyAlignment="1">
      <alignment horizontal="right" vertical="center"/>
    </xf>
    <xf numFmtId="180" fontId="8" fillId="0" borderId="1" xfId="2" applyNumberFormat="1" applyFont="1" applyFill="1" applyBorder="1" applyAlignment="1" applyProtection="1">
      <alignment horizontal="right" vertical="center" wrapText="1"/>
      <protection locked="0" hidden="1"/>
    </xf>
    <xf numFmtId="49" fontId="7" fillId="0" borderId="1" xfId="4" applyNumberFormat="1" applyFont="1" applyFill="1" applyBorder="1" applyAlignment="1" applyProtection="1">
      <alignment horizontal="left" vertical="center"/>
      <protection locked="0" hidden="1"/>
    </xf>
    <xf numFmtId="177" fontId="8" fillId="0" borderId="1" xfId="4" applyNumberFormat="1" applyFont="1" applyFill="1" applyBorder="1" applyAlignment="1" applyProtection="1">
      <alignment horizontal="right" vertical="center"/>
      <protection locked="0" hidden="1"/>
    </xf>
    <xf numFmtId="176" fontId="7" fillId="0" borderId="1" xfId="4" applyNumberFormat="1" applyFont="1" applyFill="1" applyBorder="1" applyAlignment="1" applyProtection="1">
      <alignment horizontal="right" vertical="center"/>
      <protection locked="0" hidden="1"/>
    </xf>
    <xf numFmtId="0" fontId="10" fillId="0" borderId="1" xfId="2" applyFont="1" applyFill="1" applyBorder="1" applyProtection="1">
      <protection locked="0" hidden="1"/>
    </xf>
    <xf numFmtId="177" fontId="8" fillId="0" borderId="1" xfId="2" applyNumberFormat="1" applyFont="1" applyFill="1" applyBorder="1" applyProtection="1">
      <protection locked="0" hidden="1"/>
    </xf>
    <xf numFmtId="176" fontId="10" fillId="0" borderId="1" xfId="2" applyNumberFormat="1" applyFont="1" applyFill="1" applyBorder="1" applyProtection="1">
      <protection locked="0" hidden="1"/>
    </xf>
    <xf numFmtId="181" fontId="7" fillId="0" borderId="1" xfId="4" applyNumberFormat="1" applyFont="1" applyFill="1" applyBorder="1" applyAlignment="1" applyProtection="1">
      <alignment horizontal="right" vertical="center"/>
      <protection locked="0" hidden="1"/>
    </xf>
    <xf numFmtId="0" fontId="5" fillId="0" borderId="1" xfId="2" applyFont="1" applyFill="1" applyBorder="1" applyAlignment="1" applyProtection="1">
      <alignment horizontal="center" vertical="center"/>
      <protection locked="0" hidden="1"/>
    </xf>
    <xf numFmtId="177" fontId="6" fillId="0" borderId="1" xfId="4" applyNumberFormat="1" applyFont="1" applyFill="1" applyBorder="1" applyAlignment="1" applyProtection="1">
      <alignment horizontal="right" vertical="center"/>
      <protection locked="0" hidden="1"/>
    </xf>
    <xf numFmtId="176" fontId="6" fillId="0" borderId="1" xfId="4" applyNumberFormat="1" applyFont="1" applyFill="1" applyBorder="1" applyAlignment="1" applyProtection="1">
      <alignment horizontal="right" vertical="center"/>
      <protection locked="0" hidden="1"/>
    </xf>
    <xf numFmtId="0" fontId="1" fillId="0" borderId="1" xfId="2" applyFill="1" applyBorder="1" applyProtection="1">
      <protection locked="0" hidden="1"/>
    </xf>
    <xf numFmtId="176" fontId="1" fillId="0" borderId="1" xfId="2" applyNumberFormat="1" applyFill="1" applyBorder="1" applyProtection="1">
      <protection locked="0" hidden="1"/>
    </xf>
    <xf numFmtId="0" fontId="5" fillId="0" borderId="1" xfId="2" applyFont="1" applyFill="1" applyBorder="1" applyAlignment="1" applyProtection="1">
      <alignment horizontal="center" vertical="center"/>
      <protection hidden="1"/>
    </xf>
    <xf numFmtId="177" fontId="6" fillId="0" borderId="1" xfId="2" applyNumberFormat="1" applyFont="1" applyFill="1" applyBorder="1" applyAlignment="1" applyProtection="1">
      <alignment horizontal="right" vertical="center" wrapText="1"/>
      <protection hidden="1"/>
    </xf>
    <xf numFmtId="176" fontId="6" fillId="0" borderId="1" xfId="2" applyNumberFormat="1" applyFont="1" applyFill="1" applyBorder="1" applyAlignment="1" applyProtection="1">
      <alignment horizontal="right" vertical="center" wrapText="1"/>
      <protection hidden="1"/>
    </xf>
    <xf numFmtId="0" fontId="7" fillId="0" borderId="0" xfId="2" applyFont="1" applyFill="1" applyProtection="1">
      <protection locked="0"/>
    </xf>
    <xf numFmtId="0" fontId="10" fillId="0" borderId="0" xfId="2" applyFont="1" applyFill="1" applyProtection="1">
      <protection locked="0" hidden="1"/>
    </xf>
    <xf numFmtId="182" fontId="2" fillId="0" borderId="0" xfId="6" applyNumberFormat="1"/>
    <xf numFmtId="0" fontId="2" fillId="0" borderId="0" xfId="6" applyAlignment="1">
      <alignment wrapText="1"/>
    </xf>
    <xf numFmtId="180" fontId="4" fillId="0" borderId="1" xfId="6" applyNumberFormat="1" applyFont="1" applyFill="1" applyBorder="1" applyAlignment="1" applyProtection="1">
      <alignment wrapText="1"/>
    </xf>
    <xf numFmtId="0" fontId="26" fillId="0" borderId="0" xfId="9"/>
    <xf numFmtId="0" fontId="28" fillId="0" borderId="0" xfId="9" applyNumberFormat="1" applyFont="1" applyFill="1" applyAlignment="1" applyProtection="1">
      <alignment vertical="center"/>
    </xf>
    <xf numFmtId="178" fontId="26" fillId="0" borderId="1" xfId="9" applyNumberFormat="1" applyFont="1" applyFill="1" applyBorder="1" applyAlignment="1" applyProtection="1"/>
    <xf numFmtId="0" fontId="30" fillId="0" borderId="1" xfId="9" applyNumberFormat="1" applyFont="1" applyFill="1" applyBorder="1" applyAlignment="1" applyProtection="1">
      <alignment horizontal="center" vertical="center"/>
    </xf>
    <xf numFmtId="0" fontId="33" fillId="0" borderId="0" xfId="2" applyFont="1" applyFill="1" applyBorder="1" applyAlignment="1" applyProtection="1">
      <alignment vertical="center"/>
      <protection locked="0"/>
    </xf>
    <xf numFmtId="0" fontId="29" fillId="0" borderId="1" xfId="2" applyFont="1" applyFill="1" applyBorder="1" applyAlignment="1" applyProtection="1">
      <alignment horizontal="center" vertical="center"/>
    </xf>
    <xf numFmtId="0" fontId="29" fillId="0" borderId="3" xfId="2" applyFont="1" applyFill="1" applyBorder="1" applyAlignment="1" applyProtection="1">
      <alignment horizontal="center" vertical="center" wrapText="1"/>
    </xf>
    <xf numFmtId="176" fontId="5" fillId="0" borderId="3" xfId="2" applyNumberFormat="1" applyFont="1" applyFill="1" applyBorder="1" applyAlignment="1" applyProtection="1">
      <alignment horizontal="center" vertical="center" wrapText="1"/>
    </xf>
    <xf numFmtId="0" fontId="33" fillId="0" borderId="0" xfId="2" applyFont="1" applyAlignment="1" applyProtection="1">
      <alignment vertical="center"/>
      <protection locked="0" hidden="1"/>
    </xf>
    <xf numFmtId="0" fontId="33" fillId="0" borderId="0" xfId="2" applyFont="1" applyFill="1" applyBorder="1" applyAlignment="1" applyProtection="1">
      <alignment horizontal="left" vertical="center"/>
      <protection locked="0" hidden="1"/>
    </xf>
    <xf numFmtId="0" fontId="34" fillId="0" borderId="0" xfId="7" applyFont="1" applyFill="1" applyAlignment="1">
      <alignment vertical="center"/>
    </xf>
    <xf numFmtId="0" fontId="30" fillId="0" borderId="1" xfId="6" applyNumberFormat="1" applyFont="1" applyFill="1" applyBorder="1" applyAlignment="1" applyProtection="1">
      <alignment horizontal="center" vertical="center"/>
    </xf>
    <xf numFmtId="182" fontId="30" fillId="0" borderId="1" xfId="6" applyNumberFormat="1" applyFont="1" applyFill="1" applyBorder="1" applyAlignment="1" applyProtection="1">
      <alignment horizontal="center" vertical="center"/>
    </xf>
    <xf numFmtId="0" fontId="35" fillId="0" borderId="0" xfId="2" applyFont="1" applyAlignment="1" applyProtection="1">
      <alignment vertical="center"/>
      <protection locked="0"/>
    </xf>
    <xf numFmtId="0" fontId="35" fillId="0" borderId="0" xfId="7" applyFont="1" applyFill="1" applyAlignment="1">
      <alignment horizontal="center" vertical="center" wrapText="1"/>
    </xf>
    <xf numFmtId="0" fontId="35" fillId="0" borderId="0" xfId="9" applyNumberFormat="1" applyFont="1" applyFill="1" applyAlignment="1" applyProtection="1">
      <alignment horizontal="left" vertical="center"/>
    </xf>
    <xf numFmtId="0" fontId="32" fillId="0" borderId="0" xfId="9" applyFont="1" applyAlignment="1">
      <alignment vertical="center"/>
    </xf>
    <xf numFmtId="0" fontId="35" fillId="0" borderId="0" xfId="6" applyFont="1" applyBorder="1"/>
    <xf numFmtId="0" fontId="2" fillId="0" borderId="0" xfId="6" applyBorder="1"/>
    <xf numFmtId="182" fontId="2" fillId="0" borderId="0" xfId="6" applyNumberFormat="1" applyBorder="1"/>
    <xf numFmtId="182" fontId="26" fillId="0" borderId="0" xfId="6" applyNumberFormat="1" applyFont="1" applyBorder="1" applyAlignment="1">
      <alignment vertical="center"/>
    </xf>
    <xf numFmtId="0" fontId="2" fillId="0" borderId="1" xfId="6" applyFill="1" applyBorder="1" applyAlignment="1">
      <alignment horizontal="center" vertical="center"/>
    </xf>
    <xf numFmtId="182" fontId="2" fillId="0" borderId="1" xfId="6" applyNumberFormat="1" applyFill="1" applyBorder="1" applyAlignment="1">
      <alignment horizontal="center" vertical="center"/>
    </xf>
    <xf numFmtId="178" fontId="2" fillId="0" borderId="1" xfId="6" applyNumberFormat="1" applyFont="1" applyFill="1" applyBorder="1" applyAlignment="1" applyProtection="1">
      <alignment wrapText="1"/>
    </xf>
    <xf numFmtId="3" fontId="4" fillId="0" borderId="1" xfId="9" applyNumberFormat="1" applyFont="1" applyFill="1" applyBorder="1" applyAlignment="1" applyProtection="1"/>
    <xf numFmtId="0" fontId="5" fillId="0" borderId="3" xfId="2" applyFont="1" applyFill="1" applyBorder="1" applyAlignment="1" applyProtection="1">
      <alignment horizontal="center" vertical="center"/>
    </xf>
    <xf numFmtId="0" fontId="5" fillId="0" borderId="7" xfId="2" applyFont="1" applyFill="1" applyBorder="1" applyAlignment="1" applyProtection="1">
      <alignment horizontal="center" vertical="center"/>
    </xf>
    <xf numFmtId="0" fontId="6" fillId="0" borderId="8" xfId="2" applyFont="1" applyFill="1" applyBorder="1" applyAlignment="1" applyProtection="1">
      <alignment horizontal="center" vertical="center"/>
    </xf>
    <xf numFmtId="0" fontId="6" fillId="0" borderId="9" xfId="2" applyFont="1" applyFill="1" applyBorder="1" applyAlignment="1" applyProtection="1">
      <alignment horizontal="center" vertical="center"/>
    </xf>
    <xf numFmtId="0" fontId="6" fillId="0" borderId="1" xfId="2" applyFont="1" applyFill="1" applyBorder="1" applyAlignment="1" applyProtection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/>
      <protection locked="0"/>
    </xf>
    <xf numFmtId="0" fontId="16" fillId="0" borderId="0" xfId="2" applyFont="1" applyBorder="1" applyAlignment="1" applyProtection="1">
      <alignment horizontal="center" vertical="center"/>
      <protection locked="0" hidden="1"/>
    </xf>
    <xf numFmtId="0" fontId="5" fillId="0" borderId="1" xfId="2" applyFont="1" applyBorder="1" applyAlignment="1" applyProtection="1">
      <alignment horizontal="center" vertical="center"/>
      <protection hidden="1"/>
    </xf>
    <xf numFmtId="0" fontId="6" fillId="0" borderId="1" xfId="2" applyFont="1" applyBorder="1" applyAlignment="1" applyProtection="1">
      <alignment horizontal="center" vertical="center"/>
      <protection hidden="1"/>
    </xf>
    <xf numFmtId="0" fontId="6" fillId="0" borderId="2" xfId="2" applyFont="1" applyFill="1" applyBorder="1" applyAlignment="1" applyProtection="1">
      <alignment horizontal="center" vertical="center"/>
    </xf>
    <xf numFmtId="0" fontId="6" fillId="0" borderId="6" xfId="2" applyFont="1" applyFill="1" applyBorder="1" applyAlignment="1" applyProtection="1">
      <alignment horizontal="center" vertical="center"/>
    </xf>
    <xf numFmtId="0" fontId="6" fillId="0" borderId="5" xfId="2" applyFont="1" applyFill="1" applyBorder="1" applyAlignment="1" applyProtection="1">
      <alignment horizontal="center" vertical="center"/>
    </xf>
    <xf numFmtId="0" fontId="22" fillId="0" borderId="9" xfId="2" applyFont="1" applyFill="1" applyBorder="1" applyAlignment="1" applyProtection="1">
      <alignment horizontal="left" vertical="top" wrapText="1"/>
      <protection locked="0"/>
    </xf>
    <xf numFmtId="0" fontId="16" fillId="0" borderId="0" xfId="2" applyFont="1" applyFill="1" applyBorder="1" applyAlignment="1" applyProtection="1">
      <alignment horizontal="center" vertical="center"/>
      <protection locked="0" hidden="1"/>
    </xf>
    <xf numFmtId="0" fontId="5" fillId="0" borderId="1" xfId="2" applyFont="1" applyFill="1" applyBorder="1" applyAlignment="1" applyProtection="1">
      <alignment horizontal="center" vertical="center"/>
      <protection hidden="1"/>
    </xf>
    <xf numFmtId="0" fontId="6" fillId="0" borderId="1" xfId="2" applyFont="1" applyFill="1" applyBorder="1" applyAlignment="1" applyProtection="1">
      <alignment horizontal="center" vertical="center"/>
      <protection hidden="1"/>
    </xf>
    <xf numFmtId="0" fontId="6" fillId="0" borderId="1" xfId="2" applyFont="1" applyFill="1" applyBorder="1" applyAlignment="1" applyProtection="1">
      <alignment horizontal="center" vertical="center" wrapText="1"/>
      <protection hidden="1"/>
    </xf>
    <xf numFmtId="176" fontId="5" fillId="0" borderId="3" xfId="2" applyNumberFormat="1" applyFont="1" applyFill="1" applyBorder="1" applyAlignment="1" applyProtection="1">
      <alignment horizontal="center" vertical="center" wrapText="1"/>
      <protection hidden="1"/>
    </xf>
    <xf numFmtId="176" fontId="5" fillId="0" borderId="7" xfId="2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2" applyFont="1" applyFill="1" applyBorder="1" applyAlignment="1" applyProtection="1">
      <alignment horizontal="center" vertical="center"/>
      <protection locked="0" hidden="1"/>
    </xf>
    <xf numFmtId="0" fontId="6" fillId="0" borderId="1" xfId="2" applyFont="1" applyFill="1" applyBorder="1" applyAlignment="1" applyProtection="1">
      <alignment horizontal="center" vertical="center"/>
      <protection locked="0" hidden="1"/>
    </xf>
    <xf numFmtId="0" fontId="5" fillId="0" borderId="3" xfId="2" applyFont="1" applyFill="1" applyBorder="1" applyAlignment="1" applyProtection="1">
      <alignment horizontal="center" vertical="center" wrapText="1"/>
      <protection hidden="1"/>
    </xf>
    <xf numFmtId="0" fontId="5" fillId="0" borderId="7" xfId="2" applyFont="1" applyFill="1" applyBorder="1" applyAlignment="1" applyProtection="1">
      <alignment horizontal="center" vertical="center" wrapText="1"/>
      <protection hidden="1"/>
    </xf>
    <xf numFmtId="0" fontId="16" fillId="0" borderId="0" xfId="7" applyFont="1" applyFill="1" applyAlignment="1">
      <alignment horizontal="center" vertical="center"/>
    </xf>
    <xf numFmtId="0" fontId="5" fillId="0" borderId="2" xfId="7" applyFont="1" applyFill="1" applyBorder="1" applyAlignment="1">
      <alignment horizontal="distributed" vertical="center" justifyLastLine="1"/>
    </xf>
    <xf numFmtId="0" fontId="5" fillId="0" borderId="6" xfId="7" applyFont="1" applyFill="1" applyBorder="1" applyAlignment="1">
      <alignment horizontal="distributed" vertical="center" justifyLastLine="1"/>
    </xf>
    <xf numFmtId="0" fontId="5" fillId="0" borderId="1" xfId="7" applyFont="1" applyFill="1" applyBorder="1" applyAlignment="1">
      <alignment horizontal="distributed" vertical="center" justifyLastLine="1"/>
    </xf>
    <xf numFmtId="0" fontId="16" fillId="0" borderId="0" xfId="6" applyNumberFormat="1" applyFont="1" applyFill="1" applyBorder="1" applyAlignment="1" applyProtection="1">
      <alignment horizontal="center" vertical="center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16" fillId="0" borderId="0" xfId="6" applyNumberFormat="1" applyFont="1" applyFill="1" applyAlignment="1" applyProtection="1">
      <alignment horizontal="center" vertical="center"/>
    </xf>
    <xf numFmtId="0" fontId="31" fillId="0" borderId="0" xfId="9" applyNumberFormat="1" applyFont="1" applyFill="1" applyAlignment="1" applyProtection="1">
      <alignment horizontal="center" vertical="center"/>
    </xf>
    <xf numFmtId="177" fontId="2" fillId="0" borderId="3" xfId="6" applyNumberFormat="1" applyFont="1" applyFill="1" applyBorder="1" applyAlignment="1" applyProtection="1">
      <alignment horizontal="center" vertical="center" wrapText="1"/>
    </xf>
    <xf numFmtId="177" fontId="2" fillId="0" borderId="7" xfId="6" applyNumberFormat="1" applyFont="1" applyFill="1" applyBorder="1" applyAlignment="1" applyProtection="1">
      <alignment horizontal="center" vertical="center" wrapText="1"/>
    </xf>
    <xf numFmtId="0" fontId="2" fillId="0" borderId="2" xfId="6" applyNumberFormat="1" applyFont="1" applyFill="1" applyBorder="1" applyAlignment="1" applyProtection="1">
      <alignment horizontal="center" vertical="center" wrapText="1"/>
    </xf>
    <xf numFmtId="177" fontId="2" fillId="0" borderId="2" xfId="6" applyNumberFormat="1" applyFont="1" applyFill="1" applyBorder="1" applyAlignment="1" applyProtection="1">
      <alignment horizontal="center" vertical="center" wrapText="1"/>
    </xf>
    <xf numFmtId="177" fontId="2" fillId="0" borderId="1" xfId="6" applyNumberFormat="1" applyFont="1" applyFill="1" applyBorder="1" applyAlignment="1" applyProtection="1">
      <alignment horizontal="center" vertical="center" wrapText="1"/>
    </xf>
    <xf numFmtId="177" fontId="2" fillId="0" borderId="10" xfId="6" applyNumberFormat="1" applyFont="1" applyFill="1" applyBorder="1" applyAlignment="1" applyProtection="1">
      <alignment horizontal="center" vertical="center" wrapText="1"/>
    </xf>
    <xf numFmtId="177" fontId="2" fillId="0" borderId="11" xfId="6" applyNumberFormat="1" applyFont="1" applyFill="1" applyBorder="1" applyAlignment="1" applyProtection="1">
      <alignment horizontal="center" vertical="center" wrapText="1"/>
    </xf>
  </cellXfs>
  <cellStyles count="10">
    <cellStyle name="_ET_STYLE_NoName_00_" xfId="1"/>
    <cellStyle name="3232" xfId="2"/>
    <cellStyle name="百分比" xfId="3" builtinId="5"/>
    <cellStyle name="常规" xfId="0" builtinId="0"/>
    <cellStyle name="常规 2" xfId="4"/>
    <cellStyle name="常规 3" xfId="5"/>
    <cellStyle name="常规 4" xfId="6"/>
    <cellStyle name="常规 5" xfId="7"/>
    <cellStyle name="常规 6" xfId="9"/>
    <cellStyle name="常规_Book1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workbookViewId="0">
      <selection activeCell="D36" sqref="D36"/>
    </sheetView>
  </sheetViews>
  <sheetFormatPr defaultRowHeight="18" customHeight="1"/>
  <cols>
    <col min="1" max="1" width="29.75" style="41" customWidth="1"/>
    <col min="2" max="2" width="12.875" style="41" customWidth="1"/>
    <col min="3" max="4" width="12.875" style="42" customWidth="1"/>
    <col min="5" max="5" width="34.625" style="41" customWidth="1"/>
    <col min="6" max="7" width="13.125" style="41" customWidth="1"/>
    <col min="8" max="8" width="13.125" style="42" customWidth="1"/>
    <col min="9" max="9" width="21" style="41" customWidth="1"/>
    <col min="10" max="16384" width="9" style="41"/>
  </cols>
  <sheetData>
    <row r="1" spans="1:9" ht="15" customHeight="1">
      <c r="A1" s="38" t="s">
        <v>140</v>
      </c>
      <c r="B1" s="39"/>
      <c r="C1" s="40"/>
      <c r="D1" s="40"/>
    </row>
    <row r="2" spans="1:9" ht="27" customHeight="1">
      <c r="A2" s="163" t="s">
        <v>914</v>
      </c>
      <c r="B2" s="163"/>
      <c r="C2" s="163"/>
      <c r="D2" s="163"/>
      <c r="E2" s="163"/>
      <c r="F2" s="163"/>
      <c r="G2" s="163"/>
      <c r="H2" s="163"/>
      <c r="I2" s="163"/>
    </row>
    <row r="3" spans="1:9" ht="18" customHeight="1">
      <c r="A3" s="39"/>
      <c r="B3" s="43"/>
      <c r="C3" s="44"/>
      <c r="D3" s="44"/>
      <c r="H3" s="45" t="s">
        <v>28</v>
      </c>
    </row>
    <row r="4" spans="1:9" s="47" customFormat="1" ht="36.75" customHeight="1">
      <c r="A4" s="158" t="s">
        <v>141</v>
      </c>
      <c r="B4" s="160" t="s">
        <v>189</v>
      </c>
      <c r="C4" s="161"/>
      <c r="D4" s="161"/>
      <c r="E4" s="158" t="s">
        <v>142</v>
      </c>
      <c r="F4" s="162" t="s">
        <v>190</v>
      </c>
      <c r="G4" s="162"/>
      <c r="H4" s="162"/>
      <c r="I4" s="162"/>
    </row>
    <row r="5" spans="1:9" s="47" customFormat="1" ht="36.75" customHeight="1">
      <c r="A5" s="159"/>
      <c r="B5" s="46" t="s">
        <v>191</v>
      </c>
      <c r="C5" s="48" t="s">
        <v>144</v>
      </c>
      <c r="D5" s="48" t="s">
        <v>195</v>
      </c>
      <c r="E5" s="159"/>
      <c r="F5" s="89" t="s">
        <v>194</v>
      </c>
      <c r="G5" s="49" t="s">
        <v>144</v>
      </c>
      <c r="H5" s="50" t="s">
        <v>918</v>
      </c>
      <c r="I5" s="89" t="s">
        <v>143</v>
      </c>
    </row>
    <row r="6" spans="1:9" s="47" customFormat="1" ht="20.25" customHeight="1">
      <c r="A6" s="1" t="s">
        <v>1</v>
      </c>
      <c r="B6" s="51">
        <f>B7+B19+B20</f>
        <v>293862</v>
      </c>
      <c r="C6" s="88">
        <v>80.010000000000005</v>
      </c>
      <c r="D6" s="88">
        <v>4.43</v>
      </c>
      <c r="E6" s="52" t="s">
        <v>2</v>
      </c>
      <c r="F6" s="51">
        <v>24571</v>
      </c>
      <c r="G6" s="88">
        <v>116.54</v>
      </c>
      <c r="H6" s="88">
        <v>1.79</v>
      </c>
      <c r="I6" s="54"/>
    </row>
    <row r="7" spans="1:9" ht="20.25" customHeight="1">
      <c r="A7" s="2" t="s">
        <v>3</v>
      </c>
      <c r="B7" s="51">
        <f>SUM(B8:B18)</f>
        <v>277219</v>
      </c>
      <c r="C7" s="88">
        <v>83.63</v>
      </c>
      <c r="D7" s="88">
        <v>4.2</v>
      </c>
      <c r="E7" s="52" t="s">
        <v>145</v>
      </c>
      <c r="F7" s="51">
        <v>23101</v>
      </c>
      <c r="G7" s="88">
        <v>105.71</v>
      </c>
      <c r="H7" s="88">
        <v>4.1500000000000004</v>
      </c>
      <c r="I7" s="55"/>
    </row>
    <row r="8" spans="1:9" ht="20.25" customHeight="1">
      <c r="A8" s="3" t="s">
        <v>4</v>
      </c>
      <c r="B8" s="53">
        <v>100787</v>
      </c>
      <c r="C8" s="88">
        <v>84.97</v>
      </c>
      <c r="D8" s="88">
        <v>41.38</v>
      </c>
      <c r="E8" s="52" t="s">
        <v>146</v>
      </c>
      <c r="F8" s="51">
        <v>55481</v>
      </c>
      <c r="G8" s="88">
        <v>109.71</v>
      </c>
      <c r="H8" s="88">
        <v>9.1199999999999992</v>
      </c>
      <c r="I8" s="55"/>
    </row>
    <row r="9" spans="1:9" ht="20.25" customHeight="1">
      <c r="A9" s="3" t="s">
        <v>5</v>
      </c>
      <c r="B9" s="53">
        <v>43697</v>
      </c>
      <c r="C9" s="88">
        <v>88.15</v>
      </c>
      <c r="D9" s="88">
        <v>-7.17</v>
      </c>
      <c r="E9" s="52" t="s">
        <v>147</v>
      </c>
      <c r="F9" s="51">
        <v>4030</v>
      </c>
      <c r="G9" s="88">
        <v>147.72999999999999</v>
      </c>
      <c r="H9" s="88">
        <v>7.29</v>
      </c>
      <c r="I9" s="55"/>
    </row>
    <row r="10" spans="1:9" ht="20.25" customHeight="1">
      <c r="A10" s="3" t="s">
        <v>6</v>
      </c>
      <c r="B10" s="53">
        <v>47145</v>
      </c>
      <c r="C10" s="88">
        <v>81.069999999999993</v>
      </c>
      <c r="D10" s="88">
        <v>-5.43</v>
      </c>
      <c r="E10" s="52" t="s">
        <v>148</v>
      </c>
      <c r="F10" s="51">
        <v>1888</v>
      </c>
      <c r="G10" s="88">
        <v>201.06</v>
      </c>
      <c r="H10" s="88">
        <v>34.57</v>
      </c>
      <c r="I10" s="55"/>
    </row>
    <row r="11" spans="1:9" ht="20.25" customHeight="1">
      <c r="A11" s="3" t="s">
        <v>7</v>
      </c>
      <c r="B11" s="53">
        <v>22890</v>
      </c>
      <c r="C11" s="88">
        <v>79.38</v>
      </c>
      <c r="D11" s="88">
        <v>5.01</v>
      </c>
      <c r="E11" s="52" t="s">
        <v>149</v>
      </c>
      <c r="F11" s="51">
        <v>64154</v>
      </c>
      <c r="G11" s="88">
        <v>113.34</v>
      </c>
      <c r="H11" s="88">
        <v>16.36</v>
      </c>
      <c r="I11" s="55"/>
    </row>
    <row r="12" spans="1:9" ht="20.25" customHeight="1">
      <c r="A12" s="3" t="s">
        <v>8</v>
      </c>
      <c r="B12" s="53"/>
      <c r="C12" s="88"/>
      <c r="D12" s="88"/>
      <c r="E12" s="52" t="s">
        <v>150</v>
      </c>
      <c r="F12" s="51">
        <v>20236</v>
      </c>
      <c r="G12" s="88">
        <v>101.42</v>
      </c>
      <c r="H12" s="88">
        <v>15.57</v>
      </c>
      <c r="I12" s="55"/>
    </row>
    <row r="13" spans="1:9" ht="20.25" customHeight="1">
      <c r="A13" s="3" t="s">
        <v>9</v>
      </c>
      <c r="B13" s="53">
        <v>24246</v>
      </c>
      <c r="C13" s="88">
        <v>81.87</v>
      </c>
      <c r="D13" s="88">
        <v>2.67</v>
      </c>
      <c r="E13" s="52" t="s">
        <v>151</v>
      </c>
      <c r="F13" s="51">
        <v>1048</v>
      </c>
      <c r="G13" s="88">
        <v>101.89</v>
      </c>
      <c r="H13" s="88">
        <v>7.05</v>
      </c>
      <c r="I13" s="55"/>
    </row>
    <row r="14" spans="1:9" ht="20.25" customHeight="1">
      <c r="A14" s="3" t="s">
        <v>10</v>
      </c>
      <c r="B14" s="53">
        <v>20907</v>
      </c>
      <c r="C14" s="88">
        <v>75.819999999999993</v>
      </c>
      <c r="D14" s="88">
        <v>-2.96</v>
      </c>
      <c r="E14" s="52" t="s">
        <v>152</v>
      </c>
      <c r="F14" s="51">
        <v>156628</v>
      </c>
      <c r="G14" s="88">
        <v>138.01</v>
      </c>
      <c r="H14" s="88">
        <v>19.489999999999998</v>
      </c>
      <c r="I14" s="55"/>
    </row>
    <row r="15" spans="1:9" ht="20.25" customHeight="1">
      <c r="A15" s="3" t="s">
        <v>11</v>
      </c>
      <c r="B15" s="53">
        <v>10324</v>
      </c>
      <c r="C15" s="88">
        <v>55.77</v>
      </c>
      <c r="D15" s="88">
        <v>-26.04</v>
      </c>
      <c r="E15" s="52" t="s">
        <v>153</v>
      </c>
      <c r="F15" s="51">
        <v>72</v>
      </c>
      <c r="G15" s="88">
        <v>184.62</v>
      </c>
      <c r="H15" s="88">
        <v>1.41</v>
      </c>
      <c r="I15" s="55"/>
    </row>
    <row r="16" spans="1:9" ht="20.25" customHeight="1">
      <c r="A16" s="3" t="s">
        <v>12</v>
      </c>
      <c r="B16" s="53">
        <v>2987</v>
      </c>
      <c r="C16" s="88">
        <v>67.56</v>
      </c>
      <c r="D16" s="88">
        <v>-15.26</v>
      </c>
      <c r="E16" s="52" t="s">
        <v>154</v>
      </c>
      <c r="F16" s="51">
        <v>501</v>
      </c>
      <c r="G16" s="88">
        <v>103.71</v>
      </c>
      <c r="H16" s="88">
        <v>8.44</v>
      </c>
      <c r="I16" s="55"/>
    </row>
    <row r="17" spans="1:9" ht="20.25" customHeight="1">
      <c r="A17" s="3" t="s">
        <v>13</v>
      </c>
      <c r="B17" s="53">
        <v>4236</v>
      </c>
      <c r="C17" s="88">
        <v>26.34</v>
      </c>
      <c r="D17" s="88">
        <v>-66.959999999999994</v>
      </c>
      <c r="E17" s="52" t="s">
        <v>155</v>
      </c>
      <c r="F17" s="51">
        <v>885</v>
      </c>
      <c r="G17" s="88">
        <v>143.9</v>
      </c>
      <c r="H17" s="88">
        <v>85.52</v>
      </c>
      <c r="I17" s="55"/>
    </row>
    <row r="18" spans="1:9" ht="20.25" customHeight="1">
      <c r="A18" s="3" t="s">
        <v>14</v>
      </c>
      <c r="B18" s="53"/>
      <c r="C18" s="88"/>
      <c r="D18" s="88"/>
      <c r="E18" s="52" t="s">
        <v>156</v>
      </c>
      <c r="F18" s="51">
        <v>2784</v>
      </c>
      <c r="G18" s="88">
        <v>371.2</v>
      </c>
      <c r="H18" s="88">
        <v>34.619999999999997</v>
      </c>
      <c r="I18" s="55"/>
    </row>
    <row r="19" spans="1:9" ht="20.25" customHeight="1">
      <c r="A19" s="56" t="s">
        <v>15</v>
      </c>
      <c r="B19" s="53"/>
      <c r="C19" s="88"/>
      <c r="D19" s="88"/>
      <c r="E19" s="52" t="s">
        <v>157</v>
      </c>
      <c r="F19" s="51">
        <v>1363</v>
      </c>
      <c r="G19" s="88">
        <v>4543.33</v>
      </c>
      <c r="H19" s="88">
        <v>2863.04</v>
      </c>
      <c r="I19" s="52" t="s">
        <v>889</v>
      </c>
    </row>
    <row r="20" spans="1:9" ht="20.25" customHeight="1">
      <c r="A20" s="56" t="s">
        <v>16</v>
      </c>
      <c r="B20" s="53">
        <v>16643</v>
      </c>
      <c r="C20" s="88">
        <v>104.5</v>
      </c>
      <c r="D20" s="88">
        <v>4.5</v>
      </c>
      <c r="E20" s="52" t="s">
        <v>158</v>
      </c>
      <c r="F20" s="51">
        <v>737</v>
      </c>
      <c r="G20" s="88">
        <v>100.18</v>
      </c>
      <c r="H20" s="88">
        <v>1.52</v>
      </c>
      <c r="I20" s="52"/>
    </row>
    <row r="21" spans="1:9" ht="20.25" customHeight="1">
      <c r="A21" s="56" t="s">
        <v>17</v>
      </c>
      <c r="B21" s="58">
        <f>SUM(B22,B30:B34)</f>
        <v>156227</v>
      </c>
      <c r="C21" s="88">
        <v>198.99</v>
      </c>
      <c r="D21" s="88">
        <v>10.86</v>
      </c>
      <c r="E21" s="52" t="s">
        <v>159</v>
      </c>
      <c r="F21" s="51">
        <v>258</v>
      </c>
      <c r="G21" s="88"/>
      <c r="H21" s="88">
        <v>4.03</v>
      </c>
      <c r="I21" s="52"/>
    </row>
    <row r="22" spans="1:9" ht="20.25" customHeight="1">
      <c r="A22" s="2" t="s">
        <v>18</v>
      </c>
      <c r="B22" s="58">
        <f>SUM(B23:B29)</f>
        <v>13708</v>
      </c>
      <c r="C22" s="88">
        <v>90.21</v>
      </c>
      <c r="D22" s="88">
        <v>0.14000000000000001</v>
      </c>
      <c r="E22" s="52" t="s">
        <v>160</v>
      </c>
      <c r="F22" s="51">
        <v>5</v>
      </c>
      <c r="G22" s="88"/>
      <c r="H22" s="88">
        <v>-66.67</v>
      </c>
      <c r="I22" s="52" t="s">
        <v>890</v>
      </c>
    </row>
    <row r="23" spans="1:9" ht="20.25" customHeight="1">
      <c r="A23" s="2" t="s">
        <v>161</v>
      </c>
      <c r="B23" s="53"/>
      <c r="C23" s="88"/>
      <c r="D23" s="88"/>
      <c r="E23" s="52" t="s">
        <v>162</v>
      </c>
      <c r="F23" s="51">
        <v>558</v>
      </c>
      <c r="G23" s="88"/>
      <c r="H23" s="88"/>
      <c r="I23" s="55"/>
    </row>
    <row r="24" spans="1:9" ht="20.25" customHeight="1">
      <c r="A24" s="2" t="s">
        <v>19</v>
      </c>
      <c r="B24" s="53">
        <v>10229</v>
      </c>
      <c r="C24" s="88">
        <v>90.68</v>
      </c>
      <c r="D24" s="88">
        <v>0.66</v>
      </c>
      <c r="E24" s="52" t="s">
        <v>163</v>
      </c>
      <c r="F24" s="51">
        <v>250</v>
      </c>
      <c r="G24" s="88"/>
      <c r="H24" s="88"/>
      <c r="I24" s="57"/>
    </row>
    <row r="25" spans="1:9" ht="20.25" customHeight="1">
      <c r="A25" s="2" t="s">
        <v>20</v>
      </c>
      <c r="B25" s="53">
        <v>3478</v>
      </c>
      <c r="C25" s="88">
        <v>88.84</v>
      </c>
      <c r="D25" s="88">
        <v>-1.39</v>
      </c>
      <c r="E25" s="58"/>
      <c r="F25" s="59"/>
      <c r="G25" s="88"/>
      <c r="H25" s="88"/>
      <c r="I25" s="55"/>
    </row>
    <row r="26" spans="1:9" ht="20.25" customHeight="1">
      <c r="A26" s="2" t="s">
        <v>164</v>
      </c>
      <c r="B26" s="53">
        <v>1</v>
      </c>
      <c r="C26" s="88"/>
      <c r="D26" s="88"/>
      <c r="E26" s="58"/>
      <c r="F26" s="59"/>
      <c r="G26" s="88"/>
      <c r="H26" s="88"/>
      <c r="I26" s="54"/>
    </row>
    <row r="27" spans="1:9" ht="20.25" customHeight="1">
      <c r="A27" s="2" t="s">
        <v>165</v>
      </c>
      <c r="B27" s="53">
        <v>0</v>
      </c>
      <c r="C27" s="88"/>
      <c r="D27" s="88"/>
      <c r="E27" s="58"/>
      <c r="F27" s="59"/>
      <c r="G27" s="88"/>
      <c r="H27" s="88"/>
      <c r="I27" s="54"/>
    </row>
    <row r="28" spans="1:9" s="47" customFormat="1" ht="20.25" customHeight="1">
      <c r="A28" s="2" t="s">
        <v>166</v>
      </c>
      <c r="B28" s="53">
        <v>0</v>
      </c>
      <c r="C28" s="88"/>
      <c r="D28" s="88"/>
      <c r="E28" s="55"/>
      <c r="F28" s="55"/>
      <c r="G28" s="88"/>
      <c r="H28" s="88"/>
      <c r="I28" s="55"/>
    </row>
    <row r="29" spans="1:9" s="47" customFormat="1" ht="20.25" customHeight="1">
      <c r="A29" s="2" t="s">
        <v>167</v>
      </c>
      <c r="B29" s="53"/>
      <c r="C29" s="88"/>
      <c r="D29" s="88"/>
      <c r="E29" s="55"/>
      <c r="F29" s="55"/>
      <c r="G29" s="88"/>
      <c r="H29" s="88"/>
      <c r="I29" s="55"/>
    </row>
    <row r="30" spans="1:9" ht="20.25" customHeight="1">
      <c r="A30" s="3" t="s">
        <v>21</v>
      </c>
      <c r="B30" s="53">
        <v>7571</v>
      </c>
      <c r="C30" s="88">
        <v>78.05</v>
      </c>
      <c r="D30" s="88">
        <v>-20.78</v>
      </c>
      <c r="E30" s="55"/>
      <c r="F30" s="55"/>
      <c r="G30" s="88"/>
      <c r="H30" s="88"/>
      <c r="I30" s="55"/>
    </row>
    <row r="31" spans="1:9" ht="20.25" customHeight="1">
      <c r="A31" s="3" t="s">
        <v>22</v>
      </c>
      <c r="B31" s="53">
        <v>2054</v>
      </c>
      <c r="C31" s="88">
        <v>76.069999999999993</v>
      </c>
      <c r="D31" s="88">
        <v>-23.33</v>
      </c>
      <c r="E31" s="58"/>
      <c r="F31" s="59"/>
      <c r="G31" s="88"/>
      <c r="H31" s="88"/>
      <c r="I31" s="54"/>
    </row>
    <row r="32" spans="1:9" ht="20.25" customHeight="1">
      <c r="A32" s="3" t="s">
        <v>23</v>
      </c>
      <c r="B32" s="53"/>
      <c r="C32" s="88"/>
      <c r="D32" s="88"/>
      <c r="E32" s="58"/>
      <c r="F32" s="59"/>
      <c r="G32" s="88"/>
      <c r="H32" s="88"/>
      <c r="I32" s="54"/>
    </row>
    <row r="33" spans="1:9" s="47" customFormat="1" ht="20.25" customHeight="1">
      <c r="A33" s="3" t="s">
        <v>24</v>
      </c>
      <c r="B33" s="53">
        <v>131523</v>
      </c>
      <c r="C33" s="88">
        <v>169.89</v>
      </c>
      <c r="D33" s="88">
        <v>14.4</v>
      </c>
      <c r="E33" s="60"/>
      <c r="F33" s="61"/>
      <c r="G33" s="88"/>
      <c r="H33" s="88"/>
      <c r="I33" s="55"/>
    </row>
    <row r="34" spans="1:9" s="47" customFormat="1" ht="20.25" customHeight="1">
      <c r="A34" s="3" t="s">
        <v>25</v>
      </c>
      <c r="B34" s="53">
        <v>1371</v>
      </c>
      <c r="C34" s="88"/>
      <c r="D34" s="88"/>
      <c r="E34" s="60"/>
      <c r="F34" s="61"/>
      <c r="G34" s="88"/>
      <c r="H34" s="88"/>
      <c r="I34" s="55"/>
    </row>
    <row r="35" spans="1:9" ht="20.25" customHeight="1">
      <c r="A35" s="60" t="s">
        <v>26</v>
      </c>
      <c r="B35" s="62">
        <f>B6+B21</f>
        <v>450089</v>
      </c>
      <c r="C35" s="87">
        <v>100.96</v>
      </c>
      <c r="D35" s="87">
        <v>6.58</v>
      </c>
      <c r="E35" s="64" t="s">
        <v>27</v>
      </c>
      <c r="F35" s="61">
        <f>SUM(F6:F25)</f>
        <v>358550</v>
      </c>
      <c r="G35" s="63">
        <v>120</v>
      </c>
      <c r="H35" s="63">
        <v>11.35</v>
      </c>
      <c r="I35" s="54"/>
    </row>
    <row r="36" spans="1:9" ht="20.25" customHeight="1">
      <c r="A36" s="65" t="s">
        <v>168</v>
      </c>
      <c r="B36" s="66"/>
      <c r="C36" s="67"/>
      <c r="D36" s="67"/>
    </row>
  </sheetData>
  <mergeCells count="5">
    <mergeCell ref="A4:A5"/>
    <mergeCell ref="B4:D4"/>
    <mergeCell ref="E4:E5"/>
    <mergeCell ref="F4:I4"/>
    <mergeCell ref="A2:I2"/>
  </mergeCells>
  <phoneticPr fontId="2" type="noConversion"/>
  <printOptions horizontalCentered="1"/>
  <pageMargins left="0.70866141732283472" right="0.70866141732283472" top="0.74803149606299213" bottom="0.57999999999999996" header="0.31496062992125984" footer="0.31496062992125984"/>
  <pageSetup paperSize="9" scale="6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topLeftCell="A4" workbookViewId="0">
      <selection activeCell="A2" sqref="A2:H2"/>
    </sheetView>
  </sheetViews>
  <sheetFormatPr defaultRowHeight="12.75"/>
  <cols>
    <col min="1" max="1" width="34.75" style="71" customWidth="1"/>
    <col min="2" max="4" width="11.625" style="71" customWidth="1"/>
    <col min="5" max="5" width="37.25" style="71" customWidth="1"/>
    <col min="6" max="8" width="11.625" style="71" customWidth="1"/>
    <col min="9" max="16384" width="9" style="71"/>
  </cols>
  <sheetData>
    <row r="1" spans="1:8" s="70" customFormat="1" ht="15.95" customHeight="1">
      <c r="A1" s="68" t="s">
        <v>169</v>
      </c>
      <c r="B1" s="69"/>
      <c r="C1" s="69"/>
      <c r="D1" s="69"/>
      <c r="E1" s="69"/>
    </row>
    <row r="2" spans="1:8" ht="26.1" customHeight="1">
      <c r="A2" s="164" t="s">
        <v>915</v>
      </c>
      <c r="B2" s="164"/>
      <c r="C2" s="164"/>
      <c r="D2" s="164"/>
      <c r="E2" s="164"/>
      <c r="F2" s="164"/>
      <c r="G2" s="164"/>
      <c r="H2" s="164"/>
    </row>
    <row r="3" spans="1:8" ht="15.95" customHeight="1">
      <c r="A3" s="72"/>
      <c r="B3" s="73"/>
      <c r="C3" s="73"/>
      <c r="D3" s="73"/>
      <c r="H3" s="74" t="s">
        <v>28</v>
      </c>
    </row>
    <row r="4" spans="1:8" ht="32.1" customHeight="1">
      <c r="A4" s="165" t="s">
        <v>0</v>
      </c>
      <c r="B4" s="167" t="s">
        <v>189</v>
      </c>
      <c r="C4" s="168"/>
      <c r="D4" s="169"/>
      <c r="E4" s="165" t="s">
        <v>0</v>
      </c>
      <c r="F4" s="162" t="s">
        <v>190</v>
      </c>
      <c r="G4" s="162"/>
      <c r="H4" s="162"/>
    </row>
    <row r="5" spans="1:8" ht="36.75" customHeight="1">
      <c r="A5" s="166"/>
      <c r="B5" s="46" t="s">
        <v>192</v>
      </c>
      <c r="C5" s="49" t="s">
        <v>144</v>
      </c>
      <c r="D5" s="91" t="s">
        <v>196</v>
      </c>
      <c r="E5" s="166"/>
      <c r="F5" s="92" t="s">
        <v>193</v>
      </c>
      <c r="G5" s="49" t="s">
        <v>144</v>
      </c>
      <c r="H5" s="91" t="s">
        <v>197</v>
      </c>
    </row>
    <row r="6" spans="1:8" ht="32.1" customHeight="1">
      <c r="A6" s="76" t="s">
        <v>170</v>
      </c>
      <c r="B6" s="77"/>
      <c r="C6" s="77"/>
      <c r="D6" s="78"/>
      <c r="E6" s="76" t="s">
        <v>171</v>
      </c>
      <c r="F6" s="79"/>
      <c r="G6" s="79"/>
      <c r="H6" s="78"/>
    </row>
    <row r="7" spans="1:8" ht="32.1" customHeight="1">
      <c r="A7" s="76" t="s">
        <v>172</v>
      </c>
      <c r="B7" s="80"/>
      <c r="C7" s="80"/>
      <c r="D7" s="78"/>
      <c r="E7" s="76" t="s">
        <v>173</v>
      </c>
      <c r="F7" s="79"/>
      <c r="G7" s="79"/>
      <c r="H7" s="78"/>
    </row>
    <row r="8" spans="1:8" ht="32.1" customHeight="1">
      <c r="A8" s="76" t="s">
        <v>174</v>
      </c>
      <c r="B8" s="80"/>
      <c r="C8" s="80"/>
      <c r="D8" s="78"/>
      <c r="E8" s="76" t="s">
        <v>175</v>
      </c>
      <c r="F8" s="79"/>
      <c r="G8" s="79"/>
      <c r="H8" s="78"/>
    </row>
    <row r="9" spans="1:8" ht="32.1" customHeight="1">
      <c r="A9" s="76" t="s">
        <v>176</v>
      </c>
      <c r="B9" s="80"/>
      <c r="C9" s="80"/>
      <c r="D9" s="78"/>
      <c r="E9" s="76" t="s">
        <v>105</v>
      </c>
      <c r="F9" s="79">
        <v>38584</v>
      </c>
      <c r="G9" s="79"/>
      <c r="H9" s="90"/>
    </row>
    <row r="10" spans="1:8" ht="32.1" customHeight="1">
      <c r="A10" s="76" t="s">
        <v>177</v>
      </c>
      <c r="B10" s="80"/>
      <c r="C10" s="80"/>
      <c r="D10" s="78"/>
      <c r="E10" s="2" t="s">
        <v>107</v>
      </c>
      <c r="F10" s="79"/>
      <c r="G10" s="79"/>
      <c r="H10" s="78"/>
    </row>
    <row r="11" spans="1:8" ht="32.1" customHeight="1">
      <c r="A11" s="76" t="s">
        <v>178</v>
      </c>
      <c r="B11" s="80"/>
      <c r="C11" s="80"/>
      <c r="D11" s="78"/>
      <c r="E11" s="76" t="s">
        <v>109</v>
      </c>
      <c r="F11" s="79"/>
      <c r="G11" s="79"/>
      <c r="H11" s="78"/>
    </row>
    <row r="12" spans="1:8" ht="32.1" customHeight="1">
      <c r="A12" s="76" t="s">
        <v>179</v>
      </c>
      <c r="B12" s="80"/>
      <c r="C12" s="80"/>
      <c r="D12" s="78"/>
      <c r="E12" s="76" t="s">
        <v>180</v>
      </c>
      <c r="F12" s="79"/>
      <c r="G12" s="79"/>
      <c r="H12" s="78"/>
    </row>
    <row r="13" spans="1:8" ht="32.1" customHeight="1">
      <c r="A13" s="76" t="s">
        <v>181</v>
      </c>
      <c r="B13" s="80"/>
      <c r="C13" s="80"/>
      <c r="D13" s="78"/>
      <c r="E13" s="76" t="s">
        <v>113</v>
      </c>
      <c r="F13" s="79">
        <v>20</v>
      </c>
      <c r="G13" s="79"/>
      <c r="H13" s="78"/>
    </row>
    <row r="14" spans="1:8" ht="32.1" customHeight="1">
      <c r="A14" s="76" t="s">
        <v>182</v>
      </c>
      <c r="B14" s="80"/>
      <c r="C14" s="80"/>
      <c r="D14" s="78"/>
      <c r="E14" s="76" t="s">
        <v>115</v>
      </c>
      <c r="F14" s="79">
        <v>3477</v>
      </c>
      <c r="G14" s="79"/>
      <c r="H14" s="90"/>
    </row>
    <row r="15" spans="1:8" ht="32.1" customHeight="1">
      <c r="A15" s="76" t="s">
        <v>183</v>
      </c>
      <c r="B15" s="80"/>
      <c r="C15" s="80"/>
      <c r="D15" s="78"/>
      <c r="E15" s="81"/>
      <c r="F15" s="82"/>
      <c r="G15" s="82"/>
      <c r="H15" s="81"/>
    </row>
    <row r="16" spans="1:8" ht="32.1" customHeight="1">
      <c r="A16" s="76" t="s">
        <v>184</v>
      </c>
      <c r="B16" s="80"/>
      <c r="C16" s="80"/>
      <c r="D16" s="78"/>
      <c r="E16" s="83"/>
      <c r="F16" s="82"/>
      <c r="G16" s="82"/>
      <c r="H16" s="81"/>
    </row>
    <row r="17" spans="1:8" ht="32.1" customHeight="1">
      <c r="A17" s="75" t="s">
        <v>185</v>
      </c>
      <c r="B17" s="84"/>
      <c r="C17" s="84"/>
      <c r="D17" s="84"/>
      <c r="E17" s="75" t="s">
        <v>186</v>
      </c>
      <c r="F17" s="85">
        <f>SUM(F6:F14)</f>
        <v>42081</v>
      </c>
      <c r="G17" s="85"/>
      <c r="H17" s="93"/>
    </row>
    <row r="18" spans="1:8" ht="19.5">
      <c r="A18" s="65" t="s">
        <v>187</v>
      </c>
      <c r="B18" s="86"/>
      <c r="C18" s="86"/>
      <c r="D18" s="86"/>
      <c r="E18" s="86"/>
      <c r="F18" s="86"/>
      <c r="G18" s="86"/>
      <c r="H18" s="86"/>
    </row>
    <row r="19" spans="1:8" ht="18.75">
      <c r="A19" s="65" t="s">
        <v>188</v>
      </c>
    </row>
  </sheetData>
  <mergeCells count="5">
    <mergeCell ref="A2:H2"/>
    <mergeCell ref="A4:A5"/>
    <mergeCell ref="B4:D4"/>
    <mergeCell ref="E4:E5"/>
    <mergeCell ref="F4:H4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5"/>
  <sheetViews>
    <sheetView workbookViewId="0">
      <selection activeCell="B1" sqref="B1:D1048576"/>
    </sheetView>
  </sheetViews>
  <sheetFormatPr defaultRowHeight="18" customHeight="1"/>
  <cols>
    <col min="1" max="1" width="42.875" style="41" customWidth="1"/>
    <col min="2" max="2" width="19.25" style="41" customWidth="1"/>
    <col min="3" max="4" width="19.25" style="42" customWidth="1"/>
    <col min="5" max="16384" width="9" style="41"/>
  </cols>
  <sheetData>
    <row r="1" spans="1:4" ht="15" customHeight="1">
      <c r="A1" s="137" t="s">
        <v>891</v>
      </c>
      <c r="B1" s="39"/>
      <c r="C1" s="40"/>
      <c r="D1" s="40"/>
    </row>
    <row r="2" spans="1:4" ht="27" customHeight="1">
      <c r="A2" s="163" t="s">
        <v>892</v>
      </c>
      <c r="B2" s="163"/>
      <c r="C2" s="163"/>
      <c r="D2" s="163"/>
    </row>
    <row r="3" spans="1:4" ht="18" customHeight="1">
      <c r="A3" s="39"/>
      <c r="B3" s="43"/>
      <c r="C3" s="44"/>
      <c r="D3" s="45" t="s">
        <v>28</v>
      </c>
    </row>
    <row r="4" spans="1:4" s="47" customFormat="1" ht="36.75" customHeight="1">
      <c r="A4" s="138" t="s">
        <v>893</v>
      </c>
      <c r="B4" s="138" t="s">
        <v>894</v>
      </c>
      <c r="C4" s="48" t="s">
        <v>144</v>
      </c>
      <c r="D4" s="48" t="s">
        <v>195</v>
      </c>
    </row>
    <row r="5" spans="1:4" s="47" customFormat="1" ht="16.5" customHeight="1">
      <c r="A5" s="1" t="s">
        <v>1</v>
      </c>
      <c r="B5" s="51">
        <f>B6+B18+B19</f>
        <v>293862</v>
      </c>
      <c r="C5" s="88">
        <v>80.010000000000005</v>
      </c>
      <c r="D5" s="88">
        <v>1.72</v>
      </c>
    </row>
    <row r="6" spans="1:4" ht="16.5" customHeight="1">
      <c r="A6" s="2" t="s">
        <v>3</v>
      </c>
      <c r="B6" s="51">
        <f>SUM(B7:B17)</f>
        <v>277219</v>
      </c>
      <c r="C6" s="88">
        <v>83.63</v>
      </c>
      <c r="D6" s="88">
        <v>1.55</v>
      </c>
    </row>
    <row r="7" spans="1:4" ht="16.5" customHeight="1">
      <c r="A7" s="3" t="s">
        <v>4</v>
      </c>
      <c r="B7" s="53">
        <v>100787</v>
      </c>
      <c r="C7" s="88">
        <v>84.97</v>
      </c>
      <c r="D7" s="88">
        <v>41.38</v>
      </c>
    </row>
    <row r="8" spans="1:4" ht="16.5" customHeight="1">
      <c r="A8" s="3" t="s">
        <v>5</v>
      </c>
      <c r="B8" s="53">
        <v>43697</v>
      </c>
      <c r="C8" s="88">
        <v>88.15</v>
      </c>
      <c r="D8" s="88">
        <v>-19.93</v>
      </c>
    </row>
    <row r="9" spans="1:4" ht="16.5" customHeight="1">
      <c r="A9" s="3" t="s">
        <v>6</v>
      </c>
      <c r="B9" s="53">
        <v>47145</v>
      </c>
      <c r="C9" s="88">
        <v>81.069999999999993</v>
      </c>
      <c r="D9" s="88">
        <v>-5.43</v>
      </c>
    </row>
    <row r="10" spans="1:4" ht="16.5" customHeight="1">
      <c r="A10" s="3" t="s">
        <v>7</v>
      </c>
      <c r="B10" s="53">
        <v>22890</v>
      </c>
      <c r="C10" s="88">
        <v>79.38</v>
      </c>
      <c r="D10" s="88">
        <v>5.01</v>
      </c>
    </row>
    <row r="11" spans="1:4" ht="16.5" customHeight="1">
      <c r="A11" s="3" t="s">
        <v>8</v>
      </c>
      <c r="B11" s="53"/>
      <c r="C11" s="88"/>
      <c r="D11" s="88"/>
    </row>
    <row r="12" spans="1:4" ht="16.5" customHeight="1">
      <c r="A12" s="3" t="s">
        <v>9</v>
      </c>
      <c r="B12" s="53">
        <v>24246</v>
      </c>
      <c r="C12" s="88">
        <v>81.87</v>
      </c>
      <c r="D12" s="88">
        <v>2.67</v>
      </c>
    </row>
    <row r="13" spans="1:4" ht="16.5" customHeight="1">
      <c r="A13" s="3" t="s">
        <v>10</v>
      </c>
      <c r="B13" s="53">
        <v>20907</v>
      </c>
      <c r="C13" s="88">
        <v>75.819999999999993</v>
      </c>
      <c r="D13" s="88">
        <v>-2.96</v>
      </c>
    </row>
    <row r="14" spans="1:4" ht="16.5" customHeight="1">
      <c r="A14" s="3" t="s">
        <v>11</v>
      </c>
      <c r="B14" s="53">
        <v>10324</v>
      </c>
      <c r="C14" s="88">
        <v>55.77</v>
      </c>
      <c r="D14" s="88">
        <v>-26.04</v>
      </c>
    </row>
    <row r="15" spans="1:4" ht="16.5" customHeight="1">
      <c r="A15" s="3" t="s">
        <v>12</v>
      </c>
      <c r="B15" s="53">
        <v>2987</v>
      </c>
      <c r="C15" s="88">
        <v>67.56</v>
      </c>
      <c r="D15" s="88">
        <v>-15.26</v>
      </c>
    </row>
    <row r="16" spans="1:4" ht="16.5" customHeight="1">
      <c r="A16" s="3" t="s">
        <v>13</v>
      </c>
      <c r="B16" s="53">
        <v>4236</v>
      </c>
      <c r="C16" s="88">
        <v>26.34</v>
      </c>
      <c r="D16" s="88">
        <v>-66.959999999999994</v>
      </c>
    </row>
    <row r="17" spans="1:4" ht="16.5" customHeight="1">
      <c r="A17" s="3" t="s">
        <v>14</v>
      </c>
      <c r="B17" s="53"/>
      <c r="C17" s="88"/>
      <c r="D17" s="88"/>
    </row>
    <row r="18" spans="1:4" ht="16.5" customHeight="1">
      <c r="A18" s="56" t="s">
        <v>15</v>
      </c>
      <c r="B18" s="53"/>
      <c r="C18" s="88"/>
      <c r="D18" s="88"/>
    </row>
    <row r="19" spans="1:4" ht="16.5" customHeight="1">
      <c r="A19" s="56" t="s">
        <v>16</v>
      </c>
      <c r="B19" s="53">
        <v>16643</v>
      </c>
      <c r="C19" s="88">
        <v>104.5</v>
      </c>
      <c r="D19" s="88">
        <v>4.5</v>
      </c>
    </row>
    <row r="20" spans="1:4" ht="16.5" customHeight="1">
      <c r="A20" s="56" t="s">
        <v>17</v>
      </c>
      <c r="B20" s="58">
        <f>SUM(B21,B29:B33)</f>
        <v>156227</v>
      </c>
      <c r="C20" s="88">
        <v>198.99</v>
      </c>
      <c r="D20" s="88">
        <v>10.86</v>
      </c>
    </row>
    <row r="21" spans="1:4" ht="16.5" customHeight="1">
      <c r="A21" s="2" t="s">
        <v>18</v>
      </c>
      <c r="B21" s="58">
        <f>SUM(B22:B28)</f>
        <v>13708</v>
      </c>
      <c r="C21" s="88">
        <v>90.21</v>
      </c>
      <c r="D21" s="88">
        <v>0.14000000000000001</v>
      </c>
    </row>
    <row r="22" spans="1:4" ht="16.5" customHeight="1">
      <c r="A22" s="2" t="s">
        <v>161</v>
      </c>
      <c r="B22" s="53"/>
      <c r="C22" s="88"/>
      <c r="D22" s="88"/>
    </row>
    <row r="23" spans="1:4" ht="16.5" customHeight="1">
      <c r="A23" s="2" t="s">
        <v>19</v>
      </c>
      <c r="B23" s="53">
        <v>10229</v>
      </c>
      <c r="C23" s="88">
        <v>90.68</v>
      </c>
      <c r="D23" s="88">
        <v>0.66</v>
      </c>
    </row>
    <row r="24" spans="1:4" ht="16.5" customHeight="1">
      <c r="A24" s="2" t="s">
        <v>20</v>
      </c>
      <c r="B24" s="53">
        <v>3478</v>
      </c>
      <c r="C24" s="88">
        <v>88.84</v>
      </c>
      <c r="D24" s="88">
        <v>-1.39</v>
      </c>
    </row>
    <row r="25" spans="1:4" ht="16.5" customHeight="1">
      <c r="A25" s="2" t="s">
        <v>164</v>
      </c>
      <c r="B25" s="53">
        <v>1</v>
      </c>
      <c r="C25" s="88"/>
      <c r="D25" s="88"/>
    </row>
    <row r="26" spans="1:4" ht="16.5" customHeight="1">
      <c r="A26" s="2" t="s">
        <v>165</v>
      </c>
      <c r="B26" s="53">
        <v>0</v>
      </c>
      <c r="C26" s="88"/>
      <c r="D26" s="88"/>
    </row>
    <row r="27" spans="1:4" s="47" customFormat="1" ht="16.5" customHeight="1">
      <c r="A27" s="2" t="s">
        <v>166</v>
      </c>
      <c r="B27" s="53">
        <v>0</v>
      </c>
      <c r="C27" s="88"/>
      <c r="D27" s="88"/>
    </row>
    <row r="28" spans="1:4" s="47" customFormat="1" ht="16.5" customHeight="1">
      <c r="A28" s="2" t="s">
        <v>167</v>
      </c>
      <c r="B28" s="53"/>
      <c r="C28" s="88"/>
      <c r="D28" s="88"/>
    </row>
    <row r="29" spans="1:4" ht="16.5" customHeight="1">
      <c r="A29" s="3" t="s">
        <v>21</v>
      </c>
      <c r="B29" s="53">
        <v>7571</v>
      </c>
      <c r="C29" s="88">
        <v>78.05</v>
      </c>
      <c r="D29" s="88">
        <v>-20.78</v>
      </c>
    </row>
    <row r="30" spans="1:4" ht="16.5" customHeight="1">
      <c r="A30" s="3" t="s">
        <v>22</v>
      </c>
      <c r="B30" s="53">
        <v>2054</v>
      </c>
      <c r="C30" s="88">
        <v>76.069999999999993</v>
      </c>
      <c r="D30" s="88">
        <v>-23.33</v>
      </c>
    </row>
    <row r="31" spans="1:4" ht="16.5" customHeight="1">
      <c r="A31" s="3" t="s">
        <v>23</v>
      </c>
      <c r="B31" s="53"/>
      <c r="C31" s="88"/>
      <c r="D31" s="88"/>
    </row>
    <row r="32" spans="1:4" s="47" customFormat="1" ht="16.5" customHeight="1">
      <c r="A32" s="3" t="s">
        <v>24</v>
      </c>
      <c r="B32" s="53">
        <v>131523</v>
      </c>
      <c r="C32" s="88">
        <v>169.89</v>
      </c>
      <c r="D32" s="88">
        <v>14.4</v>
      </c>
    </row>
    <row r="33" spans="1:4" s="47" customFormat="1" ht="16.5" customHeight="1">
      <c r="A33" s="3" t="s">
        <v>25</v>
      </c>
      <c r="B33" s="53">
        <v>1371</v>
      </c>
      <c r="C33" s="88"/>
      <c r="D33" s="88"/>
    </row>
    <row r="34" spans="1:4" ht="16.5" customHeight="1">
      <c r="A34" s="60" t="s">
        <v>26</v>
      </c>
      <c r="B34" s="62">
        <f>B5+B20</f>
        <v>450089</v>
      </c>
      <c r="C34" s="87">
        <v>100.96</v>
      </c>
      <c r="D34" s="87">
        <v>4.72</v>
      </c>
    </row>
    <row r="35" spans="1:4" ht="39.75" customHeight="1">
      <c r="A35" s="170" t="s">
        <v>168</v>
      </c>
      <c r="B35" s="170"/>
      <c r="C35" s="170"/>
      <c r="D35" s="170"/>
    </row>
  </sheetData>
  <mergeCells count="2">
    <mergeCell ref="A2:D2"/>
    <mergeCell ref="A35:D35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4"/>
  <sheetViews>
    <sheetView workbookViewId="0">
      <selection activeCell="D12" sqref="D12"/>
    </sheetView>
  </sheetViews>
  <sheetFormatPr defaultRowHeight="15.75"/>
  <cols>
    <col min="1" max="1" width="37.375" style="41" customWidth="1"/>
    <col min="2" max="3" width="18.25" style="41" customWidth="1"/>
    <col min="4" max="4" width="18.25" style="42" customWidth="1"/>
    <col min="5" max="5" width="28.875" style="41" customWidth="1"/>
  </cols>
  <sheetData>
    <row r="1" spans="1:5" ht="21" customHeight="1">
      <c r="A1" s="137" t="s">
        <v>895</v>
      </c>
      <c r="B1" s="39"/>
      <c r="C1" s="40"/>
      <c r="D1" s="40"/>
    </row>
    <row r="2" spans="1:5" ht="22.5" customHeight="1">
      <c r="A2" s="163" t="s">
        <v>896</v>
      </c>
      <c r="B2" s="163"/>
      <c r="C2" s="163"/>
      <c r="D2" s="163"/>
      <c r="E2" s="163"/>
    </row>
    <row r="3" spans="1:5" ht="21" customHeight="1">
      <c r="A3" s="39"/>
      <c r="B3" s="43"/>
      <c r="C3" s="44"/>
      <c r="E3" s="45" t="s">
        <v>28</v>
      </c>
    </row>
    <row r="4" spans="1:5" ht="21" customHeight="1">
      <c r="A4" s="138" t="s">
        <v>893</v>
      </c>
      <c r="B4" s="139" t="s">
        <v>897</v>
      </c>
      <c r="C4" s="49" t="s">
        <v>144</v>
      </c>
      <c r="D4" s="140" t="s">
        <v>919</v>
      </c>
      <c r="E4" s="89" t="s">
        <v>143</v>
      </c>
    </row>
    <row r="5" spans="1:5" ht="21" customHeight="1">
      <c r="A5" s="52" t="s">
        <v>2</v>
      </c>
      <c r="B5" s="51">
        <v>24571</v>
      </c>
      <c r="C5" s="88">
        <v>116.54</v>
      </c>
      <c r="D5" s="88">
        <v>1.79</v>
      </c>
      <c r="E5" s="54"/>
    </row>
    <row r="6" spans="1:5" ht="21" customHeight="1">
      <c r="A6" s="52" t="s">
        <v>145</v>
      </c>
      <c r="B6" s="51">
        <v>23101</v>
      </c>
      <c r="C6" s="88">
        <v>105.71</v>
      </c>
      <c r="D6" s="88">
        <v>4.1500000000000004</v>
      </c>
      <c r="E6" s="55"/>
    </row>
    <row r="7" spans="1:5" ht="21" customHeight="1">
      <c r="A7" s="52" t="s">
        <v>146</v>
      </c>
      <c r="B7" s="51">
        <v>55481</v>
      </c>
      <c r="C7" s="88">
        <v>109.71</v>
      </c>
      <c r="D7" s="88">
        <v>9.1199999999999992</v>
      </c>
      <c r="E7" s="55"/>
    </row>
    <row r="8" spans="1:5" ht="21" customHeight="1">
      <c r="A8" s="52" t="s">
        <v>147</v>
      </c>
      <c r="B8" s="51">
        <v>4030</v>
      </c>
      <c r="C8" s="88">
        <v>147.72999999999999</v>
      </c>
      <c r="D8" s="88">
        <v>7.29</v>
      </c>
      <c r="E8" s="55"/>
    </row>
    <row r="9" spans="1:5" ht="21" customHeight="1">
      <c r="A9" s="52" t="s">
        <v>148</v>
      </c>
      <c r="B9" s="51">
        <v>1888</v>
      </c>
      <c r="C9" s="88">
        <v>201.06</v>
      </c>
      <c r="D9" s="88">
        <v>34.57</v>
      </c>
      <c r="E9" s="55"/>
    </row>
    <row r="10" spans="1:5" ht="21" customHeight="1">
      <c r="A10" s="52" t="s">
        <v>149</v>
      </c>
      <c r="B10" s="51">
        <v>64154</v>
      </c>
      <c r="C10" s="88">
        <v>113.34</v>
      </c>
      <c r="D10" s="88">
        <v>16.36</v>
      </c>
      <c r="E10" s="55"/>
    </row>
    <row r="11" spans="1:5" ht="21" customHeight="1">
      <c r="A11" s="52" t="s">
        <v>150</v>
      </c>
      <c r="B11" s="51">
        <v>20236</v>
      </c>
      <c r="C11" s="88">
        <v>101.42</v>
      </c>
      <c r="D11" s="88">
        <v>15.57</v>
      </c>
      <c r="E11" s="55"/>
    </row>
    <row r="12" spans="1:5" ht="21" customHeight="1">
      <c r="A12" s="52" t="s">
        <v>151</v>
      </c>
      <c r="B12" s="51">
        <v>1048</v>
      </c>
      <c r="C12" s="88">
        <v>101.89</v>
      </c>
      <c r="D12" s="88">
        <v>7.05</v>
      </c>
      <c r="E12" s="55"/>
    </row>
    <row r="13" spans="1:5" ht="21" customHeight="1">
      <c r="A13" s="52" t="s">
        <v>152</v>
      </c>
      <c r="B13" s="51">
        <v>156628</v>
      </c>
      <c r="C13" s="88">
        <v>138.01</v>
      </c>
      <c r="D13" s="88">
        <v>19.489999999999998</v>
      </c>
      <c r="E13" s="55"/>
    </row>
    <row r="14" spans="1:5" ht="21" customHeight="1">
      <c r="A14" s="52" t="s">
        <v>153</v>
      </c>
      <c r="B14" s="51">
        <v>72</v>
      </c>
      <c r="C14" s="88">
        <v>184.62</v>
      </c>
      <c r="D14" s="88">
        <v>1.41</v>
      </c>
      <c r="E14" s="55"/>
    </row>
    <row r="15" spans="1:5" ht="21" customHeight="1">
      <c r="A15" s="52" t="s">
        <v>154</v>
      </c>
      <c r="B15" s="51">
        <v>501</v>
      </c>
      <c r="C15" s="88">
        <v>103.71</v>
      </c>
      <c r="D15" s="88">
        <v>8.44</v>
      </c>
      <c r="E15" s="55"/>
    </row>
    <row r="16" spans="1:5" ht="21" customHeight="1">
      <c r="A16" s="52" t="s">
        <v>155</v>
      </c>
      <c r="B16" s="51">
        <v>885</v>
      </c>
      <c r="C16" s="88">
        <v>143.9</v>
      </c>
      <c r="D16" s="88">
        <v>85.52</v>
      </c>
      <c r="E16" s="55"/>
    </row>
    <row r="17" spans="1:5" ht="21" customHeight="1">
      <c r="A17" s="52" t="s">
        <v>156</v>
      </c>
      <c r="B17" s="51">
        <v>2784</v>
      </c>
      <c r="C17" s="88">
        <v>371.2</v>
      </c>
      <c r="D17" s="88">
        <v>34.619999999999997</v>
      </c>
      <c r="E17" s="55"/>
    </row>
    <row r="18" spans="1:5" ht="21" customHeight="1">
      <c r="A18" s="52" t="s">
        <v>157</v>
      </c>
      <c r="B18" s="51">
        <v>1363</v>
      </c>
      <c r="C18" s="88">
        <v>4543.33</v>
      </c>
      <c r="D18" s="88">
        <v>2863.04</v>
      </c>
      <c r="E18" s="52" t="s">
        <v>198</v>
      </c>
    </row>
    <row r="19" spans="1:5" ht="21" customHeight="1">
      <c r="A19" s="52" t="s">
        <v>158</v>
      </c>
      <c r="B19" s="51">
        <v>737</v>
      </c>
      <c r="C19" s="88">
        <v>100.18</v>
      </c>
      <c r="D19" s="88">
        <v>1.52</v>
      </c>
      <c r="E19" s="52"/>
    </row>
    <row r="20" spans="1:5" ht="21" customHeight="1">
      <c r="A20" s="52" t="s">
        <v>159</v>
      </c>
      <c r="B20" s="51">
        <v>258</v>
      </c>
      <c r="C20" s="88"/>
      <c r="D20" s="88">
        <v>4.03</v>
      </c>
      <c r="E20" s="52"/>
    </row>
    <row r="21" spans="1:5" ht="21" customHeight="1">
      <c r="A21" s="52" t="s">
        <v>160</v>
      </c>
      <c r="B21" s="51">
        <v>5</v>
      </c>
      <c r="C21" s="88"/>
      <c r="D21" s="88">
        <v>-66.67</v>
      </c>
      <c r="E21" s="52" t="s">
        <v>199</v>
      </c>
    </row>
    <row r="22" spans="1:5" ht="21" customHeight="1">
      <c r="A22" s="52" t="s">
        <v>162</v>
      </c>
      <c r="B22" s="51">
        <v>558</v>
      </c>
      <c r="C22" s="88"/>
      <c r="D22" s="88"/>
      <c r="E22" s="55"/>
    </row>
    <row r="23" spans="1:5" ht="21" customHeight="1">
      <c r="A23" s="52" t="s">
        <v>163</v>
      </c>
      <c r="B23" s="51">
        <v>250</v>
      </c>
      <c r="C23" s="88"/>
      <c r="D23" s="88"/>
      <c r="E23" s="57"/>
    </row>
    <row r="24" spans="1:5" ht="21" customHeight="1">
      <c r="A24" s="64" t="s">
        <v>27</v>
      </c>
      <c r="B24" s="61">
        <f>SUM(B5:B23)</f>
        <v>358550</v>
      </c>
      <c r="C24" s="63">
        <v>120</v>
      </c>
      <c r="D24" s="63">
        <v>11.35</v>
      </c>
      <c r="E24" s="54"/>
    </row>
  </sheetData>
  <mergeCells count="1">
    <mergeCell ref="A2:E2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A2" sqref="A2:H2"/>
    </sheetView>
  </sheetViews>
  <sheetFormatPr defaultRowHeight="12.75"/>
  <cols>
    <col min="1" max="1" width="34.75" style="71" customWidth="1"/>
    <col min="2" max="4" width="11.625" style="71" customWidth="1"/>
    <col min="5" max="5" width="37.25" style="71" customWidth="1"/>
    <col min="6" max="8" width="11.625" style="71" customWidth="1"/>
    <col min="9" max="16384" width="9" style="71"/>
  </cols>
  <sheetData>
    <row r="1" spans="1:8" s="70" customFormat="1" ht="15.95" customHeight="1">
      <c r="A1" s="141" t="s">
        <v>898</v>
      </c>
      <c r="B1" s="69"/>
      <c r="C1" s="69"/>
      <c r="D1" s="69"/>
      <c r="E1" s="69"/>
    </row>
    <row r="2" spans="1:8" ht="26.1" customHeight="1">
      <c r="A2" s="164" t="s">
        <v>899</v>
      </c>
      <c r="B2" s="164"/>
      <c r="C2" s="164"/>
      <c r="D2" s="164"/>
      <c r="E2" s="164"/>
      <c r="F2" s="164"/>
      <c r="G2" s="164"/>
      <c r="H2" s="164"/>
    </row>
    <row r="3" spans="1:8" ht="15.95" customHeight="1">
      <c r="A3" s="72"/>
      <c r="B3" s="73"/>
      <c r="C3" s="73"/>
      <c r="D3" s="73"/>
      <c r="H3" s="74" t="s">
        <v>28</v>
      </c>
    </row>
    <row r="4" spans="1:8" ht="32.1" customHeight="1">
      <c r="A4" s="165" t="s">
        <v>0</v>
      </c>
      <c r="B4" s="167" t="s">
        <v>189</v>
      </c>
      <c r="C4" s="168"/>
      <c r="D4" s="169"/>
      <c r="E4" s="165" t="s">
        <v>0</v>
      </c>
      <c r="F4" s="162" t="s">
        <v>190</v>
      </c>
      <c r="G4" s="162"/>
      <c r="H4" s="162"/>
    </row>
    <row r="5" spans="1:8" ht="36.75" customHeight="1">
      <c r="A5" s="166"/>
      <c r="B5" s="94" t="s">
        <v>192</v>
      </c>
      <c r="C5" s="49" t="s">
        <v>144</v>
      </c>
      <c r="D5" s="91" t="s">
        <v>196</v>
      </c>
      <c r="E5" s="166"/>
      <c r="F5" s="92" t="s">
        <v>193</v>
      </c>
      <c r="G5" s="49" t="s">
        <v>144</v>
      </c>
      <c r="H5" s="91" t="s">
        <v>197</v>
      </c>
    </row>
    <row r="6" spans="1:8" ht="32.1" customHeight="1">
      <c r="A6" s="76" t="s">
        <v>170</v>
      </c>
      <c r="B6" s="77"/>
      <c r="C6" s="77"/>
      <c r="D6" s="78"/>
      <c r="E6" s="76" t="s">
        <v>171</v>
      </c>
      <c r="F6" s="79"/>
      <c r="G6" s="79"/>
      <c r="H6" s="78"/>
    </row>
    <row r="7" spans="1:8" ht="32.1" customHeight="1">
      <c r="A7" s="76" t="s">
        <v>172</v>
      </c>
      <c r="B7" s="80"/>
      <c r="C7" s="80"/>
      <c r="D7" s="78"/>
      <c r="E7" s="76" t="s">
        <v>173</v>
      </c>
      <c r="F7" s="79"/>
      <c r="G7" s="79"/>
      <c r="H7" s="78"/>
    </row>
    <row r="8" spans="1:8" ht="32.1" customHeight="1">
      <c r="A8" s="76" t="s">
        <v>174</v>
      </c>
      <c r="B8" s="80"/>
      <c r="C8" s="80"/>
      <c r="D8" s="78"/>
      <c r="E8" s="76" t="s">
        <v>175</v>
      </c>
      <c r="F8" s="79"/>
      <c r="G8" s="79"/>
      <c r="H8" s="78"/>
    </row>
    <row r="9" spans="1:8" ht="32.1" customHeight="1">
      <c r="A9" s="76" t="s">
        <v>176</v>
      </c>
      <c r="B9" s="80"/>
      <c r="C9" s="80"/>
      <c r="D9" s="78"/>
      <c r="E9" s="76" t="s">
        <v>105</v>
      </c>
      <c r="F9" s="79">
        <v>38584</v>
      </c>
      <c r="G9" s="79"/>
      <c r="H9" s="90"/>
    </row>
    <row r="10" spans="1:8" ht="32.1" customHeight="1">
      <c r="A10" s="76" t="s">
        <v>177</v>
      </c>
      <c r="B10" s="80"/>
      <c r="C10" s="80"/>
      <c r="D10" s="78"/>
      <c r="E10" s="2" t="s">
        <v>107</v>
      </c>
      <c r="F10" s="79"/>
      <c r="G10" s="79"/>
      <c r="H10" s="78"/>
    </row>
    <row r="11" spans="1:8" ht="32.1" customHeight="1">
      <c r="A11" s="76" t="s">
        <v>178</v>
      </c>
      <c r="B11" s="80"/>
      <c r="C11" s="80"/>
      <c r="D11" s="78"/>
      <c r="E11" s="76" t="s">
        <v>109</v>
      </c>
      <c r="F11" s="79"/>
      <c r="G11" s="79"/>
      <c r="H11" s="78"/>
    </row>
    <row r="12" spans="1:8" ht="32.1" customHeight="1">
      <c r="A12" s="76" t="s">
        <v>179</v>
      </c>
      <c r="B12" s="80"/>
      <c r="C12" s="80"/>
      <c r="D12" s="78"/>
      <c r="E12" s="76" t="s">
        <v>180</v>
      </c>
      <c r="F12" s="79"/>
      <c r="G12" s="79"/>
      <c r="H12" s="78"/>
    </row>
    <row r="13" spans="1:8" ht="32.1" customHeight="1">
      <c r="A13" s="76" t="s">
        <v>181</v>
      </c>
      <c r="B13" s="80"/>
      <c r="C13" s="80"/>
      <c r="D13" s="78"/>
      <c r="E13" s="76" t="s">
        <v>113</v>
      </c>
      <c r="F13" s="79">
        <v>20</v>
      </c>
      <c r="G13" s="79"/>
      <c r="H13" s="78"/>
    </row>
    <row r="14" spans="1:8" ht="32.1" customHeight="1">
      <c r="A14" s="76" t="s">
        <v>182</v>
      </c>
      <c r="B14" s="80"/>
      <c r="C14" s="80"/>
      <c r="D14" s="78"/>
      <c r="E14" s="76" t="s">
        <v>115</v>
      </c>
      <c r="F14" s="79">
        <v>3477</v>
      </c>
      <c r="G14" s="79"/>
      <c r="H14" s="90"/>
    </row>
    <row r="15" spans="1:8" ht="32.1" customHeight="1">
      <c r="A15" s="76" t="s">
        <v>183</v>
      </c>
      <c r="B15" s="80"/>
      <c r="C15" s="80"/>
      <c r="D15" s="78"/>
      <c r="E15" s="81"/>
      <c r="F15" s="82"/>
      <c r="G15" s="82"/>
      <c r="H15" s="81"/>
    </row>
    <row r="16" spans="1:8" ht="32.1" customHeight="1">
      <c r="A16" s="76" t="s">
        <v>184</v>
      </c>
      <c r="B16" s="80"/>
      <c r="C16" s="80"/>
      <c r="D16" s="78"/>
      <c r="E16" s="83"/>
      <c r="F16" s="82"/>
      <c r="G16" s="82"/>
      <c r="H16" s="81"/>
    </row>
    <row r="17" spans="1:8" ht="32.1" customHeight="1">
      <c r="A17" s="95" t="s">
        <v>185</v>
      </c>
      <c r="B17" s="84"/>
      <c r="C17" s="84"/>
      <c r="D17" s="84"/>
      <c r="E17" s="95" t="s">
        <v>186</v>
      </c>
      <c r="F17" s="85">
        <f>SUM(F6:F14)</f>
        <v>42081</v>
      </c>
      <c r="G17" s="85"/>
      <c r="H17" s="93"/>
    </row>
    <row r="18" spans="1:8" ht="19.5">
      <c r="A18" s="65" t="s">
        <v>187</v>
      </c>
      <c r="B18" s="86"/>
      <c r="C18" s="86"/>
      <c r="D18" s="86"/>
      <c r="E18" s="86"/>
      <c r="F18" s="86"/>
      <c r="G18" s="86"/>
      <c r="H18" s="86"/>
    </row>
    <row r="19" spans="1:8" ht="18.75">
      <c r="A19" s="65" t="s">
        <v>188</v>
      </c>
    </row>
  </sheetData>
  <mergeCells count="5">
    <mergeCell ref="A2:H2"/>
    <mergeCell ref="A4:A5"/>
    <mergeCell ref="B4:D4"/>
    <mergeCell ref="E4:E5"/>
    <mergeCell ref="F4:H4"/>
  </mergeCells>
  <phoneticPr fontId="2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45"/>
  </sheetPr>
  <dimension ref="A1:G34"/>
  <sheetViews>
    <sheetView workbookViewId="0">
      <pane xSplit="1" ySplit="5" topLeftCell="B6" activePane="bottomRight" state="frozen"/>
      <selection activeCell="D32" sqref="D32"/>
      <selection pane="topRight" activeCell="D32" sqref="D32"/>
      <selection pane="bottomLeft" activeCell="D32" sqref="D32"/>
      <selection pane="bottomRight" activeCell="A3" sqref="A3"/>
    </sheetView>
  </sheetViews>
  <sheetFormatPr defaultRowHeight="12.75"/>
  <cols>
    <col min="1" max="1" width="42.5" style="98" customWidth="1"/>
    <col min="2" max="2" width="17.625" style="98" customWidth="1"/>
    <col min="3" max="3" width="16.625" style="101" customWidth="1"/>
    <col min="4" max="4" width="37.5" style="98" customWidth="1"/>
    <col min="5" max="5" width="17.625" style="98" customWidth="1"/>
    <col min="6" max="6" width="16.625" style="98" customWidth="1"/>
    <col min="7" max="7" width="13.25" style="98" hidden="1" customWidth="1"/>
    <col min="8" max="256" width="9" style="98"/>
    <col min="257" max="257" width="42.5" style="98" customWidth="1"/>
    <col min="258" max="258" width="17.625" style="98" customWidth="1"/>
    <col min="259" max="259" width="16.625" style="98" customWidth="1"/>
    <col min="260" max="260" width="37.5" style="98" customWidth="1"/>
    <col min="261" max="261" width="17.625" style="98" customWidth="1"/>
    <col min="262" max="262" width="16.625" style="98" customWidth="1"/>
    <col min="263" max="263" width="0" style="98" hidden="1" customWidth="1"/>
    <col min="264" max="512" width="9" style="98"/>
    <col min="513" max="513" width="42.5" style="98" customWidth="1"/>
    <col min="514" max="514" width="17.625" style="98" customWidth="1"/>
    <col min="515" max="515" width="16.625" style="98" customWidth="1"/>
    <col min="516" max="516" width="37.5" style="98" customWidth="1"/>
    <col min="517" max="517" width="17.625" style="98" customWidth="1"/>
    <col min="518" max="518" width="16.625" style="98" customWidth="1"/>
    <col min="519" max="519" width="0" style="98" hidden="1" customWidth="1"/>
    <col min="520" max="768" width="9" style="98"/>
    <col min="769" max="769" width="42.5" style="98" customWidth="1"/>
    <col min="770" max="770" width="17.625" style="98" customWidth="1"/>
    <col min="771" max="771" width="16.625" style="98" customWidth="1"/>
    <col min="772" max="772" width="37.5" style="98" customWidth="1"/>
    <col min="773" max="773" width="17.625" style="98" customWidth="1"/>
    <col min="774" max="774" width="16.625" style="98" customWidth="1"/>
    <col min="775" max="775" width="0" style="98" hidden="1" customWidth="1"/>
    <col min="776" max="1024" width="9" style="98"/>
    <col min="1025" max="1025" width="42.5" style="98" customWidth="1"/>
    <col min="1026" max="1026" width="17.625" style="98" customWidth="1"/>
    <col min="1027" max="1027" width="16.625" style="98" customWidth="1"/>
    <col min="1028" max="1028" width="37.5" style="98" customWidth="1"/>
    <col min="1029" max="1029" width="17.625" style="98" customWidth="1"/>
    <col min="1030" max="1030" width="16.625" style="98" customWidth="1"/>
    <col min="1031" max="1031" width="0" style="98" hidden="1" customWidth="1"/>
    <col min="1032" max="1280" width="9" style="98"/>
    <col min="1281" max="1281" width="42.5" style="98" customWidth="1"/>
    <col min="1282" max="1282" width="17.625" style="98" customWidth="1"/>
    <col min="1283" max="1283" width="16.625" style="98" customWidth="1"/>
    <col min="1284" max="1284" width="37.5" style="98" customWidth="1"/>
    <col min="1285" max="1285" width="17.625" style="98" customWidth="1"/>
    <col min="1286" max="1286" width="16.625" style="98" customWidth="1"/>
    <col min="1287" max="1287" width="0" style="98" hidden="1" customWidth="1"/>
    <col min="1288" max="1536" width="9" style="98"/>
    <col min="1537" max="1537" width="42.5" style="98" customWidth="1"/>
    <col min="1538" max="1538" width="17.625" style="98" customWidth="1"/>
    <col min="1539" max="1539" width="16.625" style="98" customWidth="1"/>
    <col min="1540" max="1540" width="37.5" style="98" customWidth="1"/>
    <col min="1541" max="1541" width="17.625" style="98" customWidth="1"/>
    <col min="1542" max="1542" width="16.625" style="98" customWidth="1"/>
    <col min="1543" max="1543" width="0" style="98" hidden="1" customWidth="1"/>
    <col min="1544" max="1792" width="9" style="98"/>
    <col min="1793" max="1793" width="42.5" style="98" customWidth="1"/>
    <col min="1794" max="1794" width="17.625" style="98" customWidth="1"/>
    <col min="1795" max="1795" width="16.625" style="98" customWidth="1"/>
    <col min="1796" max="1796" width="37.5" style="98" customWidth="1"/>
    <col min="1797" max="1797" width="17.625" style="98" customWidth="1"/>
    <col min="1798" max="1798" width="16.625" style="98" customWidth="1"/>
    <col min="1799" max="1799" width="0" style="98" hidden="1" customWidth="1"/>
    <col min="1800" max="2048" width="9" style="98"/>
    <col min="2049" max="2049" width="42.5" style="98" customWidth="1"/>
    <col min="2050" max="2050" width="17.625" style="98" customWidth="1"/>
    <col min="2051" max="2051" width="16.625" style="98" customWidth="1"/>
    <col min="2052" max="2052" width="37.5" style="98" customWidth="1"/>
    <col min="2053" max="2053" width="17.625" style="98" customWidth="1"/>
    <col min="2054" max="2054" width="16.625" style="98" customWidth="1"/>
    <col min="2055" max="2055" width="0" style="98" hidden="1" customWidth="1"/>
    <col min="2056" max="2304" width="9" style="98"/>
    <col min="2305" max="2305" width="42.5" style="98" customWidth="1"/>
    <col min="2306" max="2306" width="17.625" style="98" customWidth="1"/>
    <col min="2307" max="2307" width="16.625" style="98" customWidth="1"/>
    <col min="2308" max="2308" width="37.5" style="98" customWidth="1"/>
    <col min="2309" max="2309" width="17.625" style="98" customWidth="1"/>
    <col min="2310" max="2310" width="16.625" style="98" customWidth="1"/>
    <col min="2311" max="2311" width="0" style="98" hidden="1" customWidth="1"/>
    <col min="2312" max="2560" width="9" style="98"/>
    <col min="2561" max="2561" width="42.5" style="98" customWidth="1"/>
    <col min="2562" max="2562" width="17.625" style="98" customWidth="1"/>
    <col min="2563" max="2563" width="16.625" style="98" customWidth="1"/>
    <col min="2564" max="2564" width="37.5" style="98" customWidth="1"/>
    <col min="2565" max="2565" width="17.625" style="98" customWidth="1"/>
    <col min="2566" max="2566" width="16.625" style="98" customWidth="1"/>
    <col min="2567" max="2567" width="0" style="98" hidden="1" customWidth="1"/>
    <col min="2568" max="2816" width="9" style="98"/>
    <col min="2817" max="2817" width="42.5" style="98" customWidth="1"/>
    <col min="2818" max="2818" width="17.625" style="98" customWidth="1"/>
    <col min="2819" max="2819" width="16.625" style="98" customWidth="1"/>
    <col min="2820" max="2820" width="37.5" style="98" customWidth="1"/>
    <col min="2821" max="2821" width="17.625" style="98" customWidth="1"/>
    <col min="2822" max="2822" width="16.625" style="98" customWidth="1"/>
    <col min="2823" max="2823" width="0" style="98" hidden="1" customWidth="1"/>
    <col min="2824" max="3072" width="9" style="98"/>
    <col min="3073" max="3073" width="42.5" style="98" customWidth="1"/>
    <col min="3074" max="3074" width="17.625" style="98" customWidth="1"/>
    <col min="3075" max="3075" width="16.625" style="98" customWidth="1"/>
    <col min="3076" max="3076" width="37.5" style="98" customWidth="1"/>
    <col min="3077" max="3077" width="17.625" style="98" customWidth="1"/>
    <col min="3078" max="3078" width="16.625" style="98" customWidth="1"/>
    <col min="3079" max="3079" width="0" style="98" hidden="1" customWidth="1"/>
    <col min="3080" max="3328" width="9" style="98"/>
    <col min="3329" max="3329" width="42.5" style="98" customWidth="1"/>
    <col min="3330" max="3330" width="17.625" style="98" customWidth="1"/>
    <col min="3331" max="3331" width="16.625" style="98" customWidth="1"/>
    <col min="3332" max="3332" width="37.5" style="98" customWidth="1"/>
    <col min="3333" max="3333" width="17.625" style="98" customWidth="1"/>
    <col min="3334" max="3334" width="16.625" style="98" customWidth="1"/>
    <col min="3335" max="3335" width="0" style="98" hidden="1" customWidth="1"/>
    <col min="3336" max="3584" width="9" style="98"/>
    <col min="3585" max="3585" width="42.5" style="98" customWidth="1"/>
    <col min="3586" max="3586" width="17.625" style="98" customWidth="1"/>
    <col min="3587" max="3587" width="16.625" style="98" customWidth="1"/>
    <col min="3588" max="3588" width="37.5" style="98" customWidth="1"/>
    <col min="3589" max="3589" width="17.625" style="98" customWidth="1"/>
    <col min="3590" max="3590" width="16.625" style="98" customWidth="1"/>
    <col min="3591" max="3591" width="0" style="98" hidden="1" customWidth="1"/>
    <col min="3592" max="3840" width="9" style="98"/>
    <col min="3841" max="3841" width="42.5" style="98" customWidth="1"/>
    <col min="3842" max="3842" width="17.625" style="98" customWidth="1"/>
    <col min="3843" max="3843" width="16.625" style="98" customWidth="1"/>
    <col min="3844" max="3844" width="37.5" style="98" customWidth="1"/>
    <col min="3845" max="3845" width="17.625" style="98" customWidth="1"/>
    <col min="3846" max="3846" width="16.625" style="98" customWidth="1"/>
    <col min="3847" max="3847" width="0" style="98" hidden="1" customWidth="1"/>
    <col min="3848" max="4096" width="9" style="98"/>
    <col min="4097" max="4097" width="42.5" style="98" customWidth="1"/>
    <col min="4098" max="4098" width="17.625" style="98" customWidth="1"/>
    <col min="4099" max="4099" width="16.625" style="98" customWidth="1"/>
    <col min="4100" max="4100" width="37.5" style="98" customWidth="1"/>
    <col min="4101" max="4101" width="17.625" style="98" customWidth="1"/>
    <col min="4102" max="4102" width="16.625" style="98" customWidth="1"/>
    <col min="4103" max="4103" width="0" style="98" hidden="1" customWidth="1"/>
    <col min="4104" max="4352" width="9" style="98"/>
    <col min="4353" max="4353" width="42.5" style="98" customWidth="1"/>
    <col min="4354" max="4354" width="17.625" style="98" customWidth="1"/>
    <col min="4355" max="4355" width="16.625" style="98" customWidth="1"/>
    <col min="4356" max="4356" width="37.5" style="98" customWidth="1"/>
    <col min="4357" max="4357" width="17.625" style="98" customWidth="1"/>
    <col min="4358" max="4358" width="16.625" style="98" customWidth="1"/>
    <col min="4359" max="4359" width="0" style="98" hidden="1" customWidth="1"/>
    <col min="4360" max="4608" width="9" style="98"/>
    <col min="4609" max="4609" width="42.5" style="98" customWidth="1"/>
    <col min="4610" max="4610" width="17.625" style="98" customWidth="1"/>
    <col min="4611" max="4611" width="16.625" style="98" customWidth="1"/>
    <col min="4612" max="4612" width="37.5" style="98" customWidth="1"/>
    <col min="4613" max="4613" width="17.625" style="98" customWidth="1"/>
    <col min="4614" max="4614" width="16.625" style="98" customWidth="1"/>
    <col min="4615" max="4615" width="0" style="98" hidden="1" customWidth="1"/>
    <col min="4616" max="4864" width="9" style="98"/>
    <col min="4865" max="4865" width="42.5" style="98" customWidth="1"/>
    <col min="4866" max="4866" width="17.625" style="98" customWidth="1"/>
    <col min="4867" max="4867" width="16.625" style="98" customWidth="1"/>
    <col min="4868" max="4868" width="37.5" style="98" customWidth="1"/>
    <col min="4869" max="4869" width="17.625" style="98" customWidth="1"/>
    <col min="4870" max="4870" width="16.625" style="98" customWidth="1"/>
    <col min="4871" max="4871" width="0" style="98" hidden="1" customWidth="1"/>
    <col min="4872" max="5120" width="9" style="98"/>
    <col min="5121" max="5121" width="42.5" style="98" customWidth="1"/>
    <col min="5122" max="5122" width="17.625" style="98" customWidth="1"/>
    <col min="5123" max="5123" width="16.625" style="98" customWidth="1"/>
    <col min="5124" max="5124" width="37.5" style="98" customWidth="1"/>
    <col min="5125" max="5125" width="17.625" style="98" customWidth="1"/>
    <col min="5126" max="5126" width="16.625" style="98" customWidth="1"/>
    <col min="5127" max="5127" width="0" style="98" hidden="1" customWidth="1"/>
    <col min="5128" max="5376" width="9" style="98"/>
    <col min="5377" max="5377" width="42.5" style="98" customWidth="1"/>
    <col min="5378" max="5378" width="17.625" style="98" customWidth="1"/>
    <col min="5379" max="5379" width="16.625" style="98" customWidth="1"/>
    <col min="5380" max="5380" width="37.5" style="98" customWidth="1"/>
    <col min="5381" max="5381" width="17.625" style="98" customWidth="1"/>
    <col min="5382" max="5382" width="16.625" style="98" customWidth="1"/>
    <col min="5383" max="5383" width="0" style="98" hidden="1" customWidth="1"/>
    <col min="5384" max="5632" width="9" style="98"/>
    <col min="5633" max="5633" width="42.5" style="98" customWidth="1"/>
    <col min="5634" max="5634" width="17.625" style="98" customWidth="1"/>
    <col min="5635" max="5635" width="16.625" style="98" customWidth="1"/>
    <col min="5636" max="5636" width="37.5" style="98" customWidth="1"/>
    <col min="5637" max="5637" width="17.625" style="98" customWidth="1"/>
    <col min="5638" max="5638" width="16.625" style="98" customWidth="1"/>
    <col min="5639" max="5639" width="0" style="98" hidden="1" customWidth="1"/>
    <col min="5640" max="5888" width="9" style="98"/>
    <col min="5889" max="5889" width="42.5" style="98" customWidth="1"/>
    <col min="5890" max="5890" width="17.625" style="98" customWidth="1"/>
    <col min="5891" max="5891" width="16.625" style="98" customWidth="1"/>
    <col min="5892" max="5892" width="37.5" style="98" customWidth="1"/>
    <col min="5893" max="5893" width="17.625" style="98" customWidth="1"/>
    <col min="5894" max="5894" width="16.625" style="98" customWidth="1"/>
    <col min="5895" max="5895" width="0" style="98" hidden="1" customWidth="1"/>
    <col min="5896" max="6144" width="9" style="98"/>
    <col min="6145" max="6145" width="42.5" style="98" customWidth="1"/>
    <col min="6146" max="6146" width="17.625" style="98" customWidth="1"/>
    <col min="6147" max="6147" width="16.625" style="98" customWidth="1"/>
    <col min="6148" max="6148" width="37.5" style="98" customWidth="1"/>
    <col min="6149" max="6149" width="17.625" style="98" customWidth="1"/>
    <col min="6150" max="6150" width="16.625" style="98" customWidth="1"/>
    <col min="6151" max="6151" width="0" style="98" hidden="1" customWidth="1"/>
    <col min="6152" max="6400" width="9" style="98"/>
    <col min="6401" max="6401" width="42.5" style="98" customWidth="1"/>
    <col min="6402" max="6402" width="17.625" style="98" customWidth="1"/>
    <col min="6403" max="6403" width="16.625" style="98" customWidth="1"/>
    <col min="6404" max="6404" width="37.5" style="98" customWidth="1"/>
    <col min="6405" max="6405" width="17.625" style="98" customWidth="1"/>
    <col min="6406" max="6406" width="16.625" style="98" customWidth="1"/>
    <col min="6407" max="6407" width="0" style="98" hidden="1" customWidth="1"/>
    <col min="6408" max="6656" width="9" style="98"/>
    <col min="6657" max="6657" width="42.5" style="98" customWidth="1"/>
    <col min="6658" max="6658" width="17.625" style="98" customWidth="1"/>
    <col min="6659" max="6659" width="16.625" style="98" customWidth="1"/>
    <col min="6660" max="6660" width="37.5" style="98" customWidth="1"/>
    <col min="6661" max="6661" width="17.625" style="98" customWidth="1"/>
    <col min="6662" max="6662" width="16.625" style="98" customWidth="1"/>
    <col min="6663" max="6663" width="0" style="98" hidden="1" customWidth="1"/>
    <col min="6664" max="6912" width="9" style="98"/>
    <col min="6913" max="6913" width="42.5" style="98" customWidth="1"/>
    <col min="6914" max="6914" width="17.625" style="98" customWidth="1"/>
    <col min="6915" max="6915" width="16.625" style="98" customWidth="1"/>
    <col min="6916" max="6916" width="37.5" style="98" customWidth="1"/>
    <col min="6917" max="6917" width="17.625" style="98" customWidth="1"/>
    <col min="6918" max="6918" width="16.625" style="98" customWidth="1"/>
    <col min="6919" max="6919" width="0" style="98" hidden="1" customWidth="1"/>
    <col min="6920" max="7168" width="9" style="98"/>
    <col min="7169" max="7169" width="42.5" style="98" customWidth="1"/>
    <col min="7170" max="7170" width="17.625" style="98" customWidth="1"/>
    <col min="7171" max="7171" width="16.625" style="98" customWidth="1"/>
    <col min="7172" max="7172" width="37.5" style="98" customWidth="1"/>
    <col min="7173" max="7173" width="17.625" style="98" customWidth="1"/>
    <col min="7174" max="7174" width="16.625" style="98" customWidth="1"/>
    <col min="7175" max="7175" width="0" style="98" hidden="1" customWidth="1"/>
    <col min="7176" max="7424" width="9" style="98"/>
    <col min="7425" max="7425" width="42.5" style="98" customWidth="1"/>
    <col min="7426" max="7426" width="17.625" style="98" customWidth="1"/>
    <col min="7427" max="7427" width="16.625" style="98" customWidth="1"/>
    <col min="7428" max="7428" width="37.5" style="98" customWidth="1"/>
    <col min="7429" max="7429" width="17.625" style="98" customWidth="1"/>
    <col min="7430" max="7430" width="16.625" style="98" customWidth="1"/>
    <col min="7431" max="7431" width="0" style="98" hidden="1" customWidth="1"/>
    <col min="7432" max="7680" width="9" style="98"/>
    <col min="7681" max="7681" width="42.5" style="98" customWidth="1"/>
    <col min="7682" max="7682" width="17.625" style="98" customWidth="1"/>
    <col min="7683" max="7683" width="16.625" style="98" customWidth="1"/>
    <col min="7684" max="7684" width="37.5" style="98" customWidth="1"/>
    <col min="7685" max="7685" width="17.625" style="98" customWidth="1"/>
    <col min="7686" max="7686" width="16.625" style="98" customWidth="1"/>
    <col min="7687" max="7687" width="0" style="98" hidden="1" customWidth="1"/>
    <col min="7688" max="7936" width="9" style="98"/>
    <col min="7937" max="7937" width="42.5" style="98" customWidth="1"/>
    <col min="7938" max="7938" width="17.625" style="98" customWidth="1"/>
    <col min="7939" max="7939" width="16.625" style="98" customWidth="1"/>
    <col min="7940" max="7940" width="37.5" style="98" customWidth="1"/>
    <col min="7941" max="7941" width="17.625" style="98" customWidth="1"/>
    <col min="7942" max="7942" width="16.625" style="98" customWidth="1"/>
    <col min="7943" max="7943" width="0" style="98" hidden="1" customWidth="1"/>
    <col min="7944" max="8192" width="9" style="98"/>
    <col min="8193" max="8193" width="42.5" style="98" customWidth="1"/>
    <col min="8194" max="8194" width="17.625" style="98" customWidth="1"/>
    <col min="8195" max="8195" width="16.625" style="98" customWidth="1"/>
    <col min="8196" max="8196" width="37.5" style="98" customWidth="1"/>
    <col min="8197" max="8197" width="17.625" style="98" customWidth="1"/>
    <col min="8198" max="8198" width="16.625" style="98" customWidth="1"/>
    <col min="8199" max="8199" width="0" style="98" hidden="1" customWidth="1"/>
    <col min="8200" max="8448" width="9" style="98"/>
    <col min="8449" max="8449" width="42.5" style="98" customWidth="1"/>
    <col min="8450" max="8450" width="17.625" style="98" customWidth="1"/>
    <col min="8451" max="8451" width="16.625" style="98" customWidth="1"/>
    <col min="8452" max="8452" width="37.5" style="98" customWidth="1"/>
    <col min="8453" max="8453" width="17.625" style="98" customWidth="1"/>
    <col min="8454" max="8454" width="16.625" style="98" customWidth="1"/>
    <col min="8455" max="8455" width="0" style="98" hidden="1" customWidth="1"/>
    <col min="8456" max="8704" width="9" style="98"/>
    <col min="8705" max="8705" width="42.5" style="98" customWidth="1"/>
    <col min="8706" max="8706" width="17.625" style="98" customWidth="1"/>
    <col min="8707" max="8707" width="16.625" style="98" customWidth="1"/>
    <col min="8708" max="8708" width="37.5" style="98" customWidth="1"/>
    <col min="8709" max="8709" width="17.625" style="98" customWidth="1"/>
    <col min="8710" max="8710" width="16.625" style="98" customWidth="1"/>
    <col min="8711" max="8711" width="0" style="98" hidden="1" customWidth="1"/>
    <col min="8712" max="8960" width="9" style="98"/>
    <col min="8961" max="8961" width="42.5" style="98" customWidth="1"/>
    <col min="8962" max="8962" width="17.625" style="98" customWidth="1"/>
    <col min="8963" max="8963" width="16.625" style="98" customWidth="1"/>
    <col min="8964" max="8964" width="37.5" style="98" customWidth="1"/>
    <col min="8965" max="8965" width="17.625" style="98" customWidth="1"/>
    <col min="8966" max="8966" width="16.625" style="98" customWidth="1"/>
    <col min="8967" max="8967" width="0" style="98" hidden="1" customWidth="1"/>
    <col min="8968" max="9216" width="9" style="98"/>
    <col min="9217" max="9217" width="42.5" style="98" customWidth="1"/>
    <col min="9218" max="9218" width="17.625" style="98" customWidth="1"/>
    <col min="9219" max="9219" width="16.625" style="98" customWidth="1"/>
    <col min="9220" max="9220" width="37.5" style="98" customWidth="1"/>
    <col min="9221" max="9221" width="17.625" style="98" customWidth="1"/>
    <col min="9222" max="9222" width="16.625" style="98" customWidth="1"/>
    <col min="9223" max="9223" width="0" style="98" hidden="1" customWidth="1"/>
    <col min="9224" max="9472" width="9" style="98"/>
    <col min="9473" max="9473" width="42.5" style="98" customWidth="1"/>
    <col min="9474" max="9474" width="17.625" style="98" customWidth="1"/>
    <col min="9475" max="9475" width="16.625" style="98" customWidth="1"/>
    <col min="9476" max="9476" width="37.5" style="98" customWidth="1"/>
    <col min="9477" max="9477" width="17.625" style="98" customWidth="1"/>
    <col min="9478" max="9478" width="16.625" style="98" customWidth="1"/>
    <col min="9479" max="9479" width="0" style="98" hidden="1" customWidth="1"/>
    <col min="9480" max="9728" width="9" style="98"/>
    <col min="9729" max="9729" width="42.5" style="98" customWidth="1"/>
    <col min="9730" max="9730" width="17.625" style="98" customWidth="1"/>
    <col min="9731" max="9731" width="16.625" style="98" customWidth="1"/>
    <col min="9732" max="9732" width="37.5" style="98" customWidth="1"/>
    <col min="9733" max="9733" width="17.625" style="98" customWidth="1"/>
    <col min="9734" max="9734" width="16.625" style="98" customWidth="1"/>
    <col min="9735" max="9735" width="0" style="98" hidden="1" customWidth="1"/>
    <col min="9736" max="9984" width="9" style="98"/>
    <col min="9985" max="9985" width="42.5" style="98" customWidth="1"/>
    <col min="9986" max="9986" width="17.625" style="98" customWidth="1"/>
    <col min="9987" max="9987" width="16.625" style="98" customWidth="1"/>
    <col min="9988" max="9988" width="37.5" style="98" customWidth="1"/>
    <col min="9989" max="9989" width="17.625" style="98" customWidth="1"/>
    <col min="9990" max="9990" width="16.625" style="98" customWidth="1"/>
    <col min="9991" max="9991" width="0" style="98" hidden="1" customWidth="1"/>
    <col min="9992" max="10240" width="9" style="98"/>
    <col min="10241" max="10241" width="42.5" style="98" customWidth="1"/>
    <col min="10242" max="10242" width="17.625" style="98" customWidth="1"/>
    <col min="10243" max="10243" width="16.625" style="98" customWidth="1"/>
    <col min="10244" max="10244" width="37.5" style="98" customWidth="1"/>
    <col min="10245" max="10245" width="17.625" style="98" customWidth="1"/>
    <col min="10246" max="10246" width="16.625" style="98" customWidth="1"/>
    <col min="10247" max="10247" width="0" style="98" hidden="1" customWidth="1"/>
    <col min="10248" max="10496" width="9" style="98"/>
    <col min="10497" max="10497" width="42.5" style="98" customWidth="1"/>
    <col min="10498" max="10498" width="17.625" style="98" customWidth="1"/>
    <col min="10499" max="10499" width="16.625" style="98" customWidth="1"/>
    <col min="10500" max="10500" width="37.5" style="98" customWidth="1"/>
    <col min="10501" max="10501" width="17.625" style="98" customWidth="1"/>
    <col min="10502" max="10502" width="16.625" style="98" customWidth="1"/>
    <col min="10503" max="10503" width="0" style="98" hidden="1" customWidth="1"/>
    <col min="10504" max="10752" width="9" style="98"/>
    <col min="10753" max="10753" width="42.5" style="98" customWidth="1"/>
    <col min="10754" max="10754" width="17.625" style="98" customWidth="1"/>
    <col min="10755" max="10755" width="16.625" style="98" customWidth="1"/>
    <col min="10756" max="10756" width="37.5" style="98" customWidth="1"/>
    <col min="10757" max="10757" width="17.625" style="98" customWidth="1"/>
    <col min="10758" max="10758" width="16.625" style="98" customWidth="1"/>
    <col min="10759" max="10759" width="0" style="98" hidden="1" customWidth="1"/>
    <col min="10760" max="11008" width="9" style="98"/>
    <col min="11009" max="11009" width="42.5" style="98" customWidth="1"/>
    <col min="11010" max="11010" width="17.625" style="98" customWidth="1"/>
    <col min="11011" max="11011" width="16.625" style="98" customWidth="1"/>
    <col min="11012" max="11012" width="37.5" style="98" customWidth="1"/>
    <col min="11013" max="11013" width="17.625" style="98" customWidth="1"/>
    <col min="11014" max="11014" width="16.625" style="98" customWidth="1"/>
    <col min="11015" max="11015" width="0" style="98" hidden="1" customWidth="1"/>
    <col min="11016" max="11264" width="9" style="98"/>
    <col min="11265" max="11265" width="42.5" style="98" customWidth="1"/>
    <col min="11266" max="11266" width="17.625" style="98" customWidth="1"/>
    <col min="11267" max="11267" width="16.625" style="98" customWidth="1"/>
    <col min="11268" max="11268" width="37.5" style="98" customWidth="1"/>
    <col min="11269" max="11269" width="17.625" style="98" customWidth="1"/>
    <col min="11270" max="11270" width="16.625" style="98" customWidth="1"/>
    <col min="11271" max="11271" width="0" style="98" hidden="1" customWidth="1"/>
    <col min="11272" max="11520" width="9" style="98"/>
    <col min="11521" max="11521" width="42.5" style="98" customWidth="1"/>
    <col min="11522" max="11522" width="17.625" style="98" customWidth="1"/>
    <col min="11523" max="11523" width="16.625" style="98" customWidth="1"/>
    <col min="11524" max="11524" width="37.5" style="98" customWidth="1"/>
    <col min="11525" max="11525" width="17.625" style="98" customWidth="1"/>
    <col min="11526" max="11526" width="16.625" style="98" customWidth="1"/>
    <col min="11527" max="11527" width="0" style="98" hidden="1" customWidth="1"/>
    <col min="11528" max="11776" width="9" style="98"/>
    <col min="11777" max="11777" width="42.5" style="98" customWidth="1"/>
    <col min="11778" max="11778" width="17.625" style="98" customWidth="1"/>
    <col min="11779" max="11779" width="16.625" style="98" customWidth="1"/>
    <col min="11780" max="11780" width="37.5" style="98" customWidth="1"/>
    <col min="11781" max="11781" width="17.625" style="98" customWidth="1"/>
    <col min="11782" max="11782" width="16.625" style="98" customWidth="1"/>
    <col min="11783" max="11783" width="0" style="98" hidden="1" customWidth="1"/>
    <col min="11784" max="12032" width="9" style="98"/>
    <col min="12033" max="12033" width="42.5" style="98" customWidth="1"/>
    <col min="12034" max="12034" width="17.625" style="98" customWidth="1"/>
    <col min="12035" max="12035" width="16.625" style="98" customWidth="1"/>
    <col min="12036" max="12036" width="37.5" style="98" customWidth="1"/>
    <col min="12037" max="12037" width="17.625" style="98" customWidth="1"/>
    <col min="12038" max="12038" width="16.625" style="98" customWidth="1"/>
    <col min="12039" max="12039" width="0" style="98" hidden="1" customWidth="1"/>
    <col min="12040" max="12288" width="9" style="98"/>
    <col min="12289" max="12289" width="42.5" style="98" customWidth="1"/>
    <col min="12290" max="12290" width="17.625" style="98" customWidth="1"/>
    <col min="12291" max="12291" width="16.625" style="98" customWidth="1"/>
    <col min="12292" max="12292" width="37.5" style="98" customWidth="1"/>
    <col min="12293" max="12293" width="17.625" style="98" customWidth="1"/>
    <col min="12294" max="12294" width="16.625" style="98" customWidth="1"/>
    <col min="12295" max="12295" width="0" style="98" hidden="1" customWidth="1"/>
    <col min="12296" max="12544" width="9" style="98"/>
    <col min="12545" max="12545" width="42.5" style="98" customWidth="1"/>
    <col min="12546" max="12546" width="17.625" style="98" customWidth="1"/>
    <col min="12547" max="12547" width="16.625" style="98" customWidth="1"/>
    <col min="12548" max="12548" width="37.5" style="98" customWidth="1"/>
    <col min="12549" max="12549" width="17.625" style="98" customWidth="1"/>
    <col min="12550" max="12550" width="16.625" style="98" customWidth="1"/>
    <col min="12551" max="12551" width="0" style="98" hidden="1" customWidth="1"/>
    <col min="12552" max="12800" width="9" style="98"/>
    <col min="12801" max="12801" width="42.5" style="98" customWidth="1"/>
    <col min="12802" max="12802" width="17.625" style="98" customWidth="1"/>
    <col min="12803" max="12803" width="16.625" style="98" customWidth="1"/>
    <col min="12804" max="12804" width="37.5" style="98" customWidth="1"/>
    <col min="12805" max="12805" width="17.625" style="98" customWidth="1"/>
    <col min="12806" max="12806" width="16.625" style="98" customWidth="1"/>
    <col min="12807" max="12807" width="0" style="98" hidden="1" customWidth="1"/>
    <col min="12808" max="13056" width="9" style="98"/>
    <col min="13057" max="13057" width="42.5" style="98" customWidth="1"/>
    <col min="13058" max="13058" width="17.625" style="98" customWidth="1"/>
    <col min="13059" max="13059" width="16.625" style="98" customWidth="1"/>
    <col min="13060" max="13060" width="37.5" style="98" customWidth="1"/>
    <col min="13061" max="13061" width="17.625" style="98" customWidth="1"/>
    <col min="13062" max="13062" width="16.625" style="98" customWidth="1"/>
    <col min="13063" max="13063" width="0" style="98" hidden="1" customWidth="1"/>
    <col min="13064" max="13312" width="9" style="98"/>
    <col min="13313" max="13313" width="42.5" style="98" customWidth="1"/>
    <col min="13314" max="13314" width="17.625" style="98" customWidth="1"/>
    <col min="13315" max="13315" width="16.625" style="98" customWidth="1"/>
    <col min="13316" max="13316" width="37.5" style="98" customWidth="1"/>
    <col min="13317" max="13317" width="17.625" style="98" customWidth="1"/>
    <col min="13318" max="13318" width="16.625" style="98" customWidth="1"/>
    <col min="13319" max="13319" width="0" style="98" hidden="1" customWidth="1"/>
    <col min="13320" max="13568" width="9" style="98"/>
    <col min="13569" max="13569" width="42.5" style="98" customWidth="1"/>
    <col min="13570" max="13570" width="17.625" style="98" customWidth="1"/>
    <col min="13571" max="13571" width="16.625" style="98" customWidth="1"/>
    <col min="13572" max="13572" width="37.5" style="98" customWidth="1"/>
    <col min="13573" max="13573" width="17.625" style="98" customWidth="1"/>
    <col min="13574" max="13574" width="16.625" style="98" customWidth="1"/>
    <col min="13575" max="13575" width="0" style="98" hidden="1" customWidth="1"/>
    <col min="13576" max="13824" width="9" style="98"/>
    <col min="13825" max="13825" width="42.5" style="98" customWidth="1"/>
    <col min="13826" max="13826" width="17.625" style="98" customWidth="1"/>
    <col min="13827" max="13827" width="16.625" style="98" customWidth="1"/>
    <col min="13828" max="13828" width="37.5" style="98" customWidth="1"/>
    <col min="13829" max="13829" width="17.625" style="98" customWidth="1"/>
    <col min="13830" max="13830" width="16.625" style="98" customWidth="1"/>
    <col min="13831" max="13831" width="0" style="98" hidden="1" customWidth="1"/>
    <col min="13832" max="14080" width="9" style="98"/>
    <col min="14081" max="14081" width="42.5" style="98" customWidth="1"/>
    <col min="14082" max="14082" width="17.625" style="98" customWidth="1"/>
    <col min="14083" max="14083" width="16.625" style="98" customWidth="1"/>
    <col min="14084" max="14084" width="37.5" style="98" customWidth="1"/>
    <col min="14085" max="14085" width="17.625" style="98" customWidth="1"/>
    <col min="14086" max="14086" width="16.625" style="98" customWidth="1"/>
    <col min="14087" max="14087" width="0" style="98" hidden="1" customWidth="1"/>
    <col min="14088" max="14336" width="9" style="98"/>
    <col min="14337" max="14337" width="42.5" style="98" customWidth="1"/>
    <col min="14338" max="14338" width="17.625" style="98" customWidth="1"/>
    <col min="14339" max="14339" width="16.625" style="98" customWidth="1"/>
    <col min="14340" max="14340" width="37.5" style="98" customWidth="1"/>
    <col min="14341" max="14341" width="17.625" style="98" customWidth="1"/>
    <col min="14342" max="14342" width="16.625" style="98" customWidth="1"/>
    <col min="14343" max="14343" width="0" style="98" hidden="1" customWidth="1"/>
    <col min="14344" max="14592" width="9" style="98"/>
    <col min="14593" max="14593" width="42.5" style="98" customWidth="1"/>
    <col min="14594" max="14594" width="17.625" style="98" customWidth="1"/>
    <col min="14595" max="14595" width="16.625" style="98" customWidth="1"/>
    <col min="14596" max="14596" width="37.5" style="98" customWidth="1"/>
    <col min="14597" max="14597" width="17.625" style="98" customWidth="1"/>
    <col min="14598" max="14598" width="16.625" style="98" customWidth="1"/>
    <col min="14599" max="14599" width="0" style="98" hidden="1" customWidth="1"/>
    <col min="14600" max="14848" width="9" style="98"/>
    <col min="14849" max="14849" width="42.5" style="98" customWidth="1"/>
    <col min="14850" max="14850" width="17.625" style="98" customWidth="1"/>
    <col min="14851" max="14851" width="16.625" style="98" customWidth="1"/>
    <col min="14852" max="14852" width="37.5" style="98" customWidth="1"/>
    <col min="14853" max="14853" width="17.625" style="98" customWidth="1"/>
    <col min="14854" max="14854" width="16.625" style="98" customWidth="1"/>
    <col min="14855" max="14855" width="0" style="98" hidden="1" customWidth="1"/>
    <col min="14856" max="15104" width="9" style="98"/>
    <col min="15105" max="15105" width="42.5" style="98" customWidth="1"/>
    <col min="15106" max="15106" width="17.625" style="98" customWidth="1"/>
    <col min="15107" max="15107" width="16.625" style="98" customWidth="1"/>
    <col min="15108" max="15108" width="37.5" style="98" customWidth="1"/>
    <col min="15109" max="15109" width="17.625" style="98" customWidth="1"/>
    <col min="15110" max="15110" width="16.625" style="98" customWidth="1"/>
    <col min="15111" max="15111" width="0" style="98" hidden="1" customWidth="1"/>
    <col min="15112" max="15360" width="9" style="98"/>
    <col min="15361" max="15361" width="42.5" style="98" customWidth="1"/>
    <col min="15362" max="15362" width="17.625" style="98" customWidth="1"/>
    <col min="15363" max="15363" width="16.625" style="98" customWidth="1"/>
    <col min="15364" max="15364" width="37.5" style="98" customWidth="1"/>
    <col min="15365" max="15365" width="17.625" style="98" customWidth="1"/>
    <col min="15366" max="15366" width="16.625" style="98" customWidth="1"/>
    <col min="15367" max="15367" width="0" style="98" hidden="1" customWidth="1"/>
    <col min="15368" max="15616" width="9" style="98"/>
    <col min="15617" max="15617" width="42.5" style="98" customWidth="1"/>
    <col min="15618" max="15618" width="17.625" style="98" customWidth="1"/>
    <col min="15619" max="15619" width="16.625" style="98" customWidth="1"/>
    <col min="15620" max="15620" width="37.5" style="98" customWidth="1"/>
    <col min="15621" max="15621" width="17.625" style="98" customWidth="1"/>
    <col min="15622" max="15622" width="16.625" style="98" customWidth="1"/>
    <col min="15623" max="15623" width="0" style="98" hidden="1" customWidth="1"/>
    <col min="15624" max="15872" width="9" style="98"/>
    <col min="15873" max="15873" width="42.5" style="98" customWidth="1"/>
    <col min="15874" max="15874" width="17.625" style="98" customWidth="1"/>
    <col min="15875" max="15875" width="16.625" style="98" customWidth="1"/>
    <col min="15876" max="15876" width="37.5" style="98" customWidth="1"/>
    <col min="15877" max="15877" width="17.625" style="98" customWidth="1"/>
    <col min="15878" max="15878" width="16.625" style="98" customWidth="1"/>
    <col min="15879" max="15879" width="0" style="98" hidden="1" customWidth="1"/>
    <col min="15880" max="16128" width="9" style="98"/>
    <col min="16129" max="16129" width="42.5" style="98" customWidth="1"/>
    <col min="16130" max="16130" width="17.625" style="98" customWidth="1"/>
    <col min="16131" max="16131" width="16.625" style="98" customWidth="1"/>
    <col min="16132" max="16132" width="37.5" style="98" customWidth="1"/>
    <col min="16133" max="16133" width="17.625" style="98" customWidth="1"/>
    <col min="16134" max="16134" width="16.625" style="98" customWidth="1"/>
    <col min="16135" max="16135" width="0" style="98" hidden="1" customWidth="1"/>
    <col min="16136" max="16384" width="9" style="98"/>
  </cols>
  <sheetData>
    <row r="1" spans="1:7" ht="15.75" customHeight="1">
      <c r="A1" s="142" t="s">
        <v>900</v>
      </c>
      <c r="B1" s="96"/>
      <c r="C1" s="97"/>
    </row>
    <row r="2" spans="1:7" ht="25.5" customHeight="1">
      <c r="A2" s="171" t="s">
        <v>916</v>
      </c>
      <c r="B2" s="171"/>
      <c r="C2" s="171"/>
      <c r="D2" s="171"/>
      <c r="E2" s="171"/>
      <c r="F2" s="171"/>
      <c r="G2" s="171"/>
    </row>
    <row r="3" spans="1:7" ht="15.95" customHeight="1">
      <c r="A3" s="99"/>
      <c r="B3" s="100"/>
      <c r="F3" s="102" t="s">
        <v>200</v>
      </c>
      <c r="G3" s="103"/>
    </row>
    <row r="4" spans="1:7" ht="20.100000000000001" customHeight="1">
      <c r="A4" s="172" t="s">
        <v>0</v>
      </c>
      <c r="B4" s="174" t="s">
        <v>201</v>
      </c>
      <c r="C4" s="175" t="s">
        <v>202</v>
      </c>
      <c r="D4" s="177" t="s">
        <v>0</v>
      </c>
      <c r="E4" s="174" t="s">
        <v>201</v>
      </c>
      <c r="F4" s="179" t="s">
        <v>203</v>
      </c>
      <c r="G4" s="104"/>
    </row>
    <row r="5" spans="1:7" ht="20.100000000000001" customHeight="1">
      <c r="A5" s="173"/>
      <c r="B5" s="174"/>
      <c r="C5" s="176"/>
      <c r="D5" s="178"/>
      <c r="E5" s="174"/>
      <c r="F5" s="180"/>
      <c r="G5" s="105" t="s">
        <v>204</v>
      </c>
    </row>
    <row r="6" spans="1:7" ht="20.100000000000001" customHeight="1">
      <c r="A6" s="1" t="s">
        <v>1</v>
      </c>
      <c r="B6" s="106">
        <f>B7+B19+B20</f>
        <v>338810</v>
      </c>
      <c r="C6" s="107">
        <v>21.86</v>
      </c>
      <c r="D6" s="108" t="s">
        <v>2</v>
      </c>
      <c r="E6" s="109">
        <v>20824</v>
      </c>
      <c r="F6" s="110">
        <v>1.23</v>
      </c>
      <c r="G6" s="111">
        <v>8667</v>
      </c>
    </row>
    <row r="7" spans="1:7" ht="20.100000000000001" customHeight="1">
      <c r="A7" s="2" t="s">
        <v>3</v>
      </c>
      <c r="B7" s="106">
        <f>SUM(B8:B18)</f>
        <v>319304</v>
      </c>
      <c r="C7" s="107">
        <v>22.15</v>
      </c>
      <c r="D7" s="108" t="s">
        <v>205</v>
      </c>
      <c r="E7" s="109">
        <v>23938</v>
      </c>
      <c r="F7" s="110">
        <v>9.5399999999999991</v>
      </c>
      <c r="G7" s="111"/>
    </row>
    <row r="8" spans="1:7" ht="20.100000000000001" customHeight="1">
      <c r="A8" s="3" t="s">
        <v>4</v>
      </c>
      <c r="B8" s="112">
        <v>150580</v>
      </c>
      <c r="C8" s="107">
        <v>17.03</v>
      </c>
      <c r="D8" s="108" t="s">
        <v>206</v>
      </c>
      <c r="E8" s="109">
        <v>52472</v>
      </c>
      <c r="F8" s="110">
        <v>7.78</v>
      </c>
      <c r="G8" s="111">
        <v>3300</v>
      </c>
    </row>
    <row r="9" spans="1:7" ht="20.100000000000001" customHeight="1">
      <c r="A9" s="3" t="s">
        <v>5</v>
      </c>
      <c r="B9" s="112"/>
      <c r="C9" s="107"/>
      <c r="D9" s="108" t="s">
        <v>207</v>
      </c>
      <c r="E9" s="109">
        <v>2797</v>
      </c>
      <c r="F9" s="110">
        <v>2.5299999999999998</v>
      </c>
      <c r="G9" s="111">
        <v>17855</v>
      </c>
    </row>
    <row r="10" spans="1:7" ht="20.100000000000001" customHeight="1">
      <c r="A10" s="3" t="s">
        <v>6</v>
      </c>
      <c r="B10" s="112">
        <v>57106</v>
      </c>
      <c r="C10" s="107">
        <v>21.13</v>
      </c>
      <c r="D10" s="108" t="s">
        <v>208</v>
      </c>
      <c r="E10" s="109">
        <v>1068</v>
      </c>
      <c r="F10" s="110">
        <v>13.74</v>
      </c>
      <c r="G10" s="111"/>
    </row>
    <row r="11" spans="1:7" ht="20.100000000000001" customHeight="1">
      <c r="A11" s="3" t="s">
        <v>7</v>
      </c>
      <c r="B11" s="112">
        <v>30709</v>
      </c>
      <c r="C11" s="107">
        <v>34.15</v>
      </c>
      <c r="D11" s="108" t="s">
        <v>209</v>
      </c>
      <c r="E11" s="109">
        <v>68292</v>
      </c>
      <c r="F11" s="110">
        <v>20.65</v>
      </c>
      <c r="G11" s="111">
        <v>19</v>
      </c>
    </row>
    <row r="12" spans="1:7" ht="20.100000000000001" customHeight="1">
      <c r="A12" s="3" t="s">
        <v>8</v>
      </c>
      <c r="B12" s="112"/>
      <c r="C12" s="107"/>
      <c r="D12" s="108" t="s">
        <v>210</v>
      </c>
      <c r="E12" s="109">
        <v>17916</v>
      </c>
      <c r="F12" s="110">
        <v>7.52</v>
      </c>
      <c r="G12" s="111">
        <v>7076</v>
      </c>
    </row>
    <row r="13" spans="1:7" ht="20.100000000000001" customHeight="1">
      <c r="A13" s="3" t="s">
        <v>9</v>
      </c>
      <c r="B13" s="112">
        <v>30450</v>
      </c>
      <c r="C13" s="107">
        <v>25.59</v>
      </c>
      <c r="D13" s="108" t="s">
        <v>211</v>
      </c>
      <c r="E13" s="109">
        <v>1282</v>
      </c>
      <c r="F13" s="110">
        <v>11.19</v>
      </c>
      <c r="G13" s="111">
        <v>1605</v>
      </c>
    </row>
    <row r="14" spans="1:7" ht="20.100000000000001" customHeight="1">
      <c r="A14" s="3" t="s">
        <v>10</v>
      </c>
      <c r="B14" s="112">
        <v>26058</v>
      </c>
      <c r="C14" s="107">
        <v>24.64</v>
      </c>
      <c r="D14" s="108" t="s">
        <v>212</v>
      </c>
      <c r="E14" s="109">
        <v>121430</v>
      </c>
      <c r="F14" s="110">
        <v>7</v>
      </c>
      <c r="G14" s="111">
        <v>0</v>
      </c>
    </row>
    <row r="15" spans="1:7" ht="20.100000000000001" customHeight="1">
      <c r="A15" s="3" t="s">
        <v>11</v>
      </c>
      <c r="B15" s="112">
        <v>13500</v>
      </c>
      <c r="C15" s="107">
        <v>30.75</v>
      </c>
      <c r="D15" s="108" t="s">
        <v>213</v>
      </c>
      <c r="E15" s="109">
        <v>55</v>
      </c>
      <c r="F15" s="110"/>
      <c r="G15" s="111">
        <v>3707</v>
      </c>
    </row>
    <row r="16" spans="1:7" ht="20.100000000000001" customHeight="1">
      <c r="A16" s="3" t="s">
        <v>12</v>
      </c>
      <c r="B16" s="112">
        <v>3981</v>
      </c>
      <c r="C16" s="107">
        <v>33.28</v>
      </c>
      <c r="D16" s="108" t="s">
        <v>214</v>
      </c>
      <c r="E16" s="109">
        <v>409</v>
      </c>
      <c r="F16" s="110">
        <v>1.24</v>
      </c>
      <c r="G16" s="111">
        <v>2001</v>
      </c>
    </row>
    <row r="17" spans="1:7" ht="20.100000000000001" customHeight="1">
      <c r="A17" s="3" t="s">
        <v>13</v>
      </c>
      <c r="B17" s="112">
        <v>6920</v>
      </c>
      <c r="C17" s="107">
        <v>63.36</v>
      </c>
      <c r="D17" s="108" t="s">
        <v>215</v>
      </c>
      <c r="E17" s="109">
        <v>503</v>
      </c>
      <c r="F17" s="110">
        <v>18.89</v>
      </c>
      <c r="G17" s="111"/>
    </row>
    <row r="18" spans="1:7" ht="20.100000000000001" customHeight="1">
      <c r="A18" s="3" t="s">
        <v>14</v>
      </c>
      <c r="B18" s="112"/>
      <c r="C18" s="107"/>
      <c r="D18" s="108" t="s">
        <v>216</v>
      </c>
      <c r="E18" s="109">
        <v>1478</v>
      </c>
      <c r="F18" s="110">
        <v>17.07</v>
      </c>
      <c r="G18" s="111">
        <v>13803</v>
      </c>
    </row>
    <row r="19" spans="1:7" ht="20.100000000000001" customHeight="1">
      <c r="A19" s="2" t="s">
        <v>15</v>
      </c>
      <c r="B19" s="112"/>
      <c r="C19" s="107"/>
      <c r="D19" s="108" t="s">
        <v>217</v>
      </c>
      <c r="E19" s="109">
        <v>886</v>
      </c>
      <c r="F19" s="110">
        <v>0.56999999999999995</v>
      </c>
      <c r="G19" s="111">
        <v>0</v>
      </c>
    </row>
    <row r="20" spans="1:7" ht="20.100000000000001" customHeight="1">
      <c r="A20" s="2" t="s">
        <v>16</v>
      </c>
      <c r="B20" s="112">
        <v>19506</v>
      </c>
      <c r="C20" s="107">
        <v>17.2</v>
      </c>
      <c r="D20" s="108" t="s">
        <v>218</v>
      </c>
      <c r="E20" s="109">
        <v>10</v>
      </c>
      <c r="F20" s="110"/>
      <c r="G20" s="111"/>
    </row>
    <row r="21" spans="1:7" ht="20.100000000000001" customHeight="1">
      <c r="A21" s="2" t="s">
        <v>17</v>
      </c>
      <c r="B21" s="106">
        <f>SUM(B22,B25:B29)</f>
        <v>111390</v>
      </c>
      <c r="C21" s="107">
        <v>-28.7</v>
      </c>
      <c r="D21" s="108" t="s">
        <v>219</v>
      </c>
      <c r="E21" s="109">
        <v>1000</v>
      </c>
      <c r="F21" s="110"/>
      <c r="G21" s="111"/>
    </row>
    <row r="22" spans="1:7" ht="20.100000000000001" customHeight="1">
      <c r="A22" s="2" t="s">
        <v>18</v>
      </c>
      <c r="B22" s="106">
        <f>SUM(B23:B24)</f>
        <v>15000</v>
      </c>
      <c r="C22" s="107">
        <v>9.43</v>
      </c>
      <c r="D22" s="113" t="s">
        <v>220</v>
      </c>
      <c r="E22" s="114">
        <v>5640</v>
      </c>
      <c r="F22" s="110"/>
      <c r="G22" s="111">
        <v>0</v>
      </c>
    </row>
    <row r="23" spans="1:7" ht="20.100000000000001" customHeight="1">
      <c r="A23" s="2" t="s">
        <v>19</v>
      </c>
      <c r="B23" s="112">
        <v>11200</v>
      </c>
      <c r="C23" s="107">
        <v>9.5</v>
      </c>
      <c r="D23" s="113" t="s">
        <v>221</v>
      </c>
      <c r="E23" s="114" t="s">
        <v>221</v>
      </c>
      <c r="F23" s="115"/>
      <c r="G23" s="111">
        <v>0</v>
      </c>
    </row>
    <row r="24" spans="1:7" ht="20.100000000000001" customHeight="1">
      <c r="A24" s="2" t="s">
        <v>20</v>
      </c>
      <c r="B24" s="112">
        <v>3800</v>
      </c>
      <c r="C24" s="107">
        <v>9.23</v>
      </c>
      <c r="D24" s="116"/>
      <c r="E24" s="117"/>
      <c r="F24" s="118"/>
      <c r="G24" s="111"/>
    </row>
    <row r="25" spans="1:7" ht="20.100000000000001" customHeight="1">
      <c r="A25" s="3" t="s">
        <v>21</v>
      </c>
      <c r="B25" s="112">
        <v>6500</v>
      </c>
      <c r="C25" s="107">
        <v>-14.15</v>
      </c>
      <c r="D25" s="116"/>
      <c r="E25" s="117"/>
      <c r="F25" s="118"/>
      <c r="G25" s="111">
        <v>680</v>
      </c>
    </row>
    <row r="26" spans="1:7" ht="20.100000000000001" customHeight="1">
      <c r="A26" s="3" t="s">
        <v>22</v>
      </c>
      <c r="B26" s="112">
        <v>2100</v>
      </c>
      <c r="C26" s="107">
        <v>2.2400000000000002</v>
      </c>
      <c r="D26" s="116"/>
      <c r="E26" s="117"/>
      <c r="F26" s="118"/>
      <c r="G26" s="119"/>
    </row>
    <row r="27" spans="1:7" ht="20.100000000000001" customHeight="1">
      <c r="A27" s="3" t="s">
        <v>23</v>
      </c>
      <c r="B27" s="112"/>
      <c r="C27" s="107"/>
      <c r="D27" s="116"/>
      <c r="E27" s="117"/>
      <c r="F27" s="118"/>
      <c r="G27" s="116"/>
    </row>
    <row r="28" spans="1:7" ht="20.100000000000001" customHeight="1">
      <c r="A28" s="3" t="s">
        <v>24</v>
      </c>
      <c r="B28" s="112">
        <v>87790</v>
      </c>
      <c r="C28" s="107">
        <v>-33.25</v>
      </c>
      <c r="D28" s="120"/>
      <c r="E28" s="121"/>
      <c r="F28" s="122"/>
      <c r="G28" s="116"/>
    </row>
    <row r="29" spans="1:7" ht="20.100000000000001" customHeight="1">
      <c r="A29" s="3" t="s">
        <v>25</v>
      </c>
      <c r="B29" s="112"/>
      <c r="C29" s="107"/>
      <c r="D29" s="123"/>
      <c r="E29" s="123"/>
      <c r="F29" s="124"/>
      <c r="G29" s="116"/>
    </row>
    <row r="30" spans="1:7" ht="20.100000000000001" customHeight="1">
      <c r="A30" s="125" t="s">
        <v>26</v>
      </c>
      <c r="B30" s="126">
        <f>B6+B21</f>
        <v>450200</v>
      </c>
      <c r="C30" s="127">
        <v>6.500951589535191</v>
      </c>
      <c r="D30" s="120" t="s">
        <v>27</v>
      </c>
      <c r="E30" s="121">
        <f>SUM(E6:E24)</f>
        <v>320000</v>
      </c>
      <c r="F30" s="122">
        <v>7.1</v>
      </c>
      <c r="G30" s="116"/>
    </row>
    <row r="31" spans="1:7" ht="20.100000000000001" customHeight="1">
      <c r="A31" s="128" t="s">
        <v>222</v>
      </c>
      <c r="B31" s="129"/>
      <c r="G31" s="116"/>
    </row>
    <row r="32" spans="1:7" ht="20.100000000000001" customHeight="1">
      <c r="G32" s="116"/>
    </row>
    <row r="33" spans="7:7" ht="21" customHeight="1">
      <c r="G33" s="121">
        <f>SUM(G6:G25)</f>
        <v>58713</v>
      </c>
    </row>
    <row r="34" spans="7:7" ht="21" customHeight="1">
      <c r="G34" s="129"/>
    </row>
  </sheetData>
  <sheetProtection formatCells="0" formatColumns="0" formatRows="0" insertColumns="0" insertRows="0" insertHyperlinks="0" deleteColumns="0" deleteRows="0" sort="0" autoFilter="0" pivotTables="0"/>
  <mergeCells count="7">
    <mergeCell ref="A2:G2"/>
    <mergeCell ref="A4:A5"/>
    <mergeCell ref="B4:B5"/>
    <mergeCell ref="C4:C5"/>
    <mergeCell ref="D4:D5"/>
    <mergeCell ref="E4:E5"/>
    <mergeCell ref="F4:F5"/>
  </mergeCells>
  <phoneticPr fontId="25" type="noConversion"/>
  <printOptions horizontalCentered="1"/>
  <pageMargins left="0.74803149606299213" right="0.74803149606299213" top="0.98425196850393704" bottom="0.78740157480314965" header="0.51181102362204722" footer="0.51181102362204722"/>
  <pageSetup paperSize="9" scale="75" firstPageNumber="7" orientation="landscape" useFirstPageNumber="1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D59"/>
  <sheetViews>
    <sheetView topLeftCell="A4" workbookViewId="0">
      <selection activeCell="C11" sqref="C11"/>
    </sheetView>
  </sheetViews>
  <sheetFormatPr defaultRowHeight="18.75"/>
  <cols>
    <col min="1" max="1" width="42.625" style="19" customWidth="1"/>
    <col min="2" max="2" width="19.875" style="18" customWidth="1"/>
    <col min="3" max="3" width="60.625" style="19" customWidth="1"/>
    <col min="4" max="4" width="17.625" style="18" customWidth="1"/>
    <col min="5" max="16384" width="9" style="19"/>
  </cols>
  <sheetData>
    <row r="1" spans="1:4">
      <c r="A1" s="143" t="s">
        <v>901</v>
      </c>
    </row>
    <row r="2" spans="1:4" ht="20.25" customHeight="1">
      <c r="A2" s="181" t="s">
        <v>917</v>
      </c>
      <c r="B2" s="181"/>
      <c r="C2" s="181"/>
      <c r="D2" s="181"/>
    </row>
    <row r="3" spans="1:4" ht="18" customHeight="1">
      <c r="A3" s="20"/>
      <c r="D3" s="32" t="s">
        <v>137</v>
      </c>
    </row>
    <row r="4" spans="1:4" ht="31.5" customHeight="1">
      <c r="A4" s="182" t="s">
        <v>94</v>
      </c>
      <c r="B4" s="183"/>
      <c r="C4" s="184" t="s">
        <v>95</v>
      </c>
      <c r="D4" s="184"/>
    </row>
    <row r="5" spans="1:4" ht="35.25" customHeight="1">
      <c r="A5" s="21" t="s">
        <v>96</v>
      </c>
      <c r="B5" s="22" t="s">
        <v>97</v>
      </c>
      <c r="C5" s="21" t="s">
        <v>96</v>
      </c>
      <c r="D5" s="22" t="s">
        <v>97</v>
      </c>
    </row>
    <row r="6" spans="1:4" ht="20.100000000000001" customHeight="1">
      <c r="A6" s="23" t="s">
        <v>98</v>
      </c>
      <c r="B6" s="24"/>
      <c r="C6" s="23" t="s">
        <v>99</v>
      </c>
      <c r="D6" s="24"/>
    </row>
    <row r="7" spans="1:4" ht="20.100000000000001" customHeight="1">
      <c r="A7" s="23" t="s">
        <v>100</v>
      </c>
      <c r="B7" s="24"/>
      <c r="C7" s="23" t="s">
        <v>101</v>
      </c>
      <c r="D7" s="24"/>
    </row>
    <row r="8" spans="1:4" ht="20.100000000000001" customHeight="1">
      <c r="A8" s="23" t="s">
        <v>102</v>
      </c>
      <c r="B8" s="24"/>
      <c r="C8" s="23" t="s">
        <v>103</v>
      </c>
      <c r="D8" s="24"/>
    </row>
    <row r="9" spans="1:4" ht="20.100000000000001" customHeight="1">
      <c r="A9" s="23" t="s">
        <v>104</v>
      </c>
      <c r="B9" s="24"/>
      <c r="C9" s="23" t="s">
        <v>105</v>
      </c>
      <c r="D9" s="24"/>
    </row>
    <row r="10" spans="1:4" ht="20.100000000000001" customHeight="1">
      <c r="A10" s="23" t="s">
        <v>106</v>
      </c>
      <c r="B10" s="24"/>
      <c r="C10" s="23" t="s">
        <v>107</v>
      </c>
      <c r="D10" s="24"/>
    </row>
    <row r="11" spans="1:4" ht="20.100000000000001" customHeight="1">
      <c r="A11" s="23" t="s">
        <v>108</v>
      </c>
      <c r="B11" s="24"/>
      <c r="C11" s="25" t="s">
        <v>109</v>
      </c>
      <c r="D11" s="24"/>
    </row>
    <row r="12" spans="1:4" ht="20.100000000000001" customHeight="1">
      <c r="A12" s="23" t="s">
        <v>110</v>
      </c>
      <c r="B12" s="24"/>
      <c r="C12" s="25" t="s">
        <v>111</v>
      </c>
      <c r="D12" s="24"/>
    </row>
    <row r="13" spans="1:4" ht="20.100000000000001" customHeight="1">
      <c r="A13" s="23" t="s">
        <v>112</v>
      </c>
      <c r="B13" s="24"/>
      <c r="C13" s="25" t="s">
        <v>113</v>
      </c>
      <c r="D13" s="24"/>
    </row>
    <row r="14" spans="1:4" ht="20.100000000000001" customHeight="1">
      <c r="A14" s="23" t="s">
        <v>114</v>
      </c>
      <c r="B14" s="24"/>
      <c r="C14" s="25" t="s">
        <v>115</v>
      </c>
      <c r="D14" s="31">
        <f>SUM(D15:D17)</f>
        <v>1893</v>
      </c>
    </row>
    <row r="15" spans="1:4" ht="20.100000000000001" customHeight="1">
      <c r="A15" s="23" t="s">
        <v>116</v>
      </c>
      <c r="B15" s="24"/>
      <c r="C15" s="26" t="s">
        <v>117</v>
      </c>
      <c r="D15" s="31"/>
    </row>
    <row r="16" spans="1:4" ht="20.100000000000001" customHeight="1">
      <c r="A16" s="23" t="s">
        <v>118</v>
      </c>
      <c r="B16" s="24"/>
      <c r="C16" s="26" t="s">
        <v>119</v>
      </c>
      <c r="D16" s="31"/>
    </row>
    <row r="17" spans="1:4" ht="20.100000000000001" customHeight="1">
      <c r="A17" s="23" t="s">
        <v>120</v>
      </c>
      <c r="B17" s="24"/>
      <c r="C17" s="26" t="s">
        <v>121</v>
      </c>
      <c r="D17" s="31">
        <v>1893</v>
      </c>
    </row>
    <row r="18" spans="1:4" ht="20.100000000000001" customHeight="1">
      <c r="A18" s="23" t="s">
        <v>122</v>
      </c>
      <c r="B18" s="24"/>
      <c r="C18" s="26"/>
      <c r="D18" s="31"/>
    </row>
    <row r="19" spans="1:4" ht="20.100000000000001" customHeight="1">
      <c r="A19" s="23" t="s">
        <v>123</v>
      </c>
      <c r="B19" s="24"/>
      <c r="C19" s="26"/>
      <c r="D19" s="31"/>
    </row>
    <row r="20" spans="1:4" ht="20.100000000000001" customHeight="1">
      <c r="A20" s="27" t="s">
        <v>124</v>
      </c>
      <c r="B20" s="31">
        <f>SUM(B6:B19)</f>
        <v>0</v>
      </c>
      <c r="C20" s="27" t="s">
        <v>125</v>
      </c>
      <c r="D20" s="31">
        <v>1893</v>
      </c>
    </row>
    <row r="21" spans="1:4" ht="20.100000000000001" customHeight="1">
      <c r="A21" s="28" t="s">
        <v>126</v>
      </c>
      <c r="B21" s="31">
        <v>1893</v>
      </c>
      <c r="C21" s="28" t="s">
        <v>127</v>
      </c>
      <c r="D21" s="31">
        <v>0</v>
      </c>
    </row>
    <row r="22" spans="1:4" ht="20.100000000000001" customHeight="1">
      <c r="A22" s="29" t="s">
        <v>128</v>
      </c>
      <c r="B22" s="31">
        <f>SUM(B23:B24)</f>
        <v>1893</v>
      </c>
      <c r="C22" s="29" t="s">
        <v>129</v>
      </c>
      <c r="D22" s="31"/>
    </row>
    <row r="23" spans="1:4" ht="20.100000000000001" customHeight="1">
      <c r="A23" s="29" t="s">
        <v>130</v>
      </c>
      <c r="B23" s="31">
        <v>1893</v>
      </c>
      <c r="C23" s="29" t="s">
        <v>131</v>
      </c>
      <c r="D23" s="31"/>
    </row>
    <row r="24" spans="1:4" ht="20.100000000000001" customHeight="1">
      <c r="A24" s="29" t="s">
        <v>132</v>
      </c>
      <c r="B24" s="31"/>
      <c r="C24" s="29" t="s">
        <v>133</v>
      </c>
      <c r="D24" s="31"/>
    </row>
    <row r="25" spans="1:4" ht="20.100000000000001" customHeight="1">
      <c r="A25" s="29" t="s">
        <v>134</v>
      </c>
      <c r="B25" s="31"/>
      <c r="C25" s="30"/>
      <c r="D25" s="31"/>
    </row>
    <row r="26" spans="1:4" ht="20.100000000000001" customHeight="1">
      <c r="A26" s="27" t="s">
        <v>135</v>
      </c>
      <c r="B26" s="31">
        <v>1893</v>
      </c>
      <c r="C26" s="27" t="s">
        <v>136</v>
      </c>
      <c r="D26" s="31">
        <v>1893</v>
      </c>
    </row>
    <row r="27" spans="1:4" ht="20.100000000000001" customHeight="1"/>
    <row r="28" spans="1:4" ht="20.100000000000001" customHeight="1"/>
    <row r="29" spans="1:4" ht="20.100000000000001" customHeight="1"/>
    <row r="30" spans="1:4" ht="20.100000000000001" customHeight="1"/>
    <row r="31" spans="1:4" ht="20.100000000000001" customHeight="1"/>
    <row r="32" spans="1:4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3">
    <mergeCell ref="A2:D2"/>
    <mergeCell ref="A4:B4"/>
    <mergeCell ref="C4:D4"/>
  </mergeCells>
  <phoneticPr fontId="27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indexed="45"/>
  </sheetPr>
  <dimension ref="A1:D34"/>
  <sheetViews>
    <sheetView tabSelected="1" workbookViewId="0">
      <pane xSplit="1" ySplit="5" topLeftCell="B18" activePane="bottomRight" state="frozen"/>
      <selection activeCell="D32" sqref="D32"/>
      <selection pane="topRight" activeCell="D32" sqref="D32"/>
      <selection pane="bottomLeft" activeCell="D32" sqref="D32"/>
      <selection pane="bottomRight" activeCell="A2" sqref="A2:D2"/>
    </sheetView>
  </sheetViews>
  <sheetFormatPr defaultRowHeight="12.75"/>
  <cols>
    <col min="1" max="1" width="45.625" style="98" customWidth="1"/>
    <col min="2" max="2" width="19.625" style="98" customWidth="1"/>
    <col min="3" max="3" width="19.625" style="101" customWidth="1"/>
    <col min="4" max="4" width="13.25" style="98" hidden="1" customWidth="1"/>
    <col min="5" max="253" width="9" style="98"/>
    <col min="254" max="254" width="42.5" style="98" customWidth="1"/>
    <col min="255" max="255" width="17.625" style="98" customWidth="1"/>
    <col min="256" max="256" width="16.625" style="98" customWidth="1"/>
    <col min="257" max="257" width="37.5" style="98" customWidth="1"/>
    <col min="258" max="258" width="17.625" style="98" customWidth="1"/>
    <col min="259" max="259" width="16.625" style="98" customWidth="1"/>
    <col min="260" max="260" width="0" style="98" hidden="1" customWidth="1"/>
    <col min="261" max="509" width="9" style="98"/>
    <col min="510" max="510" width="42.5" style="98" customWidth="1"/>
    <col min="511" max="511" width="17.625" style="98" customWidth="1"/>
    <col min="512" max="512" width="16.625" style="98" customWidth="1"/>
    <col min="513" max="513" width="37.5" style="98" customWidth="1"/>
    <col min="514" max="514" width="17.625" style="98" customWidth="1"/>
    <col min="515" max="515" width="16.625" style="98" customWidth="1"/>
    <col min="516" max="516" width="0" style="98" hidden="1" customWidth="1"/>
    <col min="517" max="765" width="9" style="98"/>
    <col min="766" max="766" width="42.5" style="98" customWidth="1"/>
    <col min="767" max="767" width="17.625" style="98" customWidth="1"/>
    <col min="768" max="768" width="16.625" style="98" customWidth="1"/>
    <col min="769" max="769" width="37.5" style="98" customWidth="1"/>
    <col min="770" max="770" width="17.625" style="98" customWidth="1"/>
    <col min="771" max="771" width="16.625" style="98" customWidth="1"/>
    <col min="772" max="772" width="0" style="98" hidden="1" customWidth="1"/>
    <col min="773" max="1021" width="9" style="98"/>
    <col min="1022" max="1022" width="42.5" style="98" customWidth="1"/>
    <col min="1023" max="1023" width="17.625" style="98" customWidth="1"/>
    <col min="1024" max="1024" width="16.625" style="98" customWidth="1"/>
    <col min="1025" max="1025" width="37.5" style="98" customWidth="1"/>
    <col min="1026" max="1026" width="17.625" style="98" customWidth="1"/>
    <col min="1027" max="1027" width="16.625" style="98" customWidth="1"/>
    <col min="1028" max="1028" width="0" style="98" hidden="1" customWidth="1"/>
    <col min="1029" max="1277" width="9" style="98"/>
    <col min="1278" max="1278" width="42.5" style="98" customWidth="1"/>
    <col min="1279" max="1279" width="17.625" style="98" customWidth="1"/>
    <col min="1280" max="1280" width="16.625" style="98" customWidth="1"/>
    <col min="1281" max="1281" width="37.5" style="98" customWidth="1"/>
    <col min="1282" max="1282" width="17.625" style="98" customWidth="1"/>
    <col min="1283" max="1283" width="16.625" style="98" customWidth="1"/>
    <col min="1284" max="1284" width="0" style="98" hidden="1" customWidth="1"/>
    <col min="1285" max="1533" width="9" style="98"/>
    <col min="1534" max="1534" width="42.5" style="98" customWidth="1"/>
    <col min="1535" max="1535" width="17.625" style="98" customWidth="1"/>
    <col min="1536" max="1536" width="16.625" style="98" customWidth="1"/>
    <col min="1537" max="1537" width="37.5" style="98" customWidth="1"/>
    <col min="1538" max="1538" width="17.625" style="98" customWidth="1"/>
    <col min="1539" max="1539" width="16.625" style="98" customWidth="1"/>
    <col min="1540" max="1540" width="0" style="98" hidden="1" customWidth="1"/>
    <col min="1541" max="1789" width="9" style="98"/>
    <col min="1790" max="1790" width="42.5" style="98" customWidth="1"/>
    <col min="1791" max="1791" width="17.625" style="98" customWidth="1"/>
    <col min="1792" max="1792" width="16.625" style="98" customWidth="1"/>
    <col min="1793" max="1793" width="37.5" style="98" customWidth="1"/>
    <col min="1794" max="1794" width="17.625" style="98" customWidth="1"/>
    <col min="1795" max="1795" width="16.625" style="98" customWidth="1"/>
    <col min="1796" max="1796" width="0" style="98" hidden="1" customWidth="1"/>
    <col min="1797" max="2045" width="9" style="98"/>
    <col min="2046" max="2046" width="42.5" style="98" customWidth="1"/>
    <col min="2047" max="2047" width="17.625" style="98" customWidth="1"/>
    <col min="2048" max="2048" width="16.625" style="98" customWidth="1"/>
    <col min="2049" max="2049" width="37.5" style="98" customWidth="1"/>
    <col min="2050" max="2050" width="17.625" style="98" customWidth="1"/>
    <col min="2051" max="2051" width="16.625" style="98" customWidth="1"/>
    <col min="2052" max="2052" width="0" style="98" hidden="1" customWidth="1"/>
    <col min="2053" max="2301" width="9" style="98"/>
    <col min="2302" max="2302" width="42.5" style="98" customWidth="1"/>
    <col min="2303" max="2303" width="17.625" style="98" customWidth="1"/>
    <col min="2304" max="2304" width="16.625" style="98" customWidth="1"/>
    <col min="2305" max="2305" width="37.5" style="98" customWidth="1"/>
    <col min="2306" max="2306" width="17.625" style="98" customWidth="1"/>
    <col min="2307" max="2307" width="16.625" style="98" customWidth="1"/>
    <col min="2308" max="2308" width="0" style="98" hidden="1" customWidth="1"/>
    <col min="2309" max="2557" width="9" style="98"/>
    <col min="2558" max="2558" width="42.5" style="98" customWidth="1"/>
    <col min="2559" max="2559" width="17.625" style="98" customWidth="1"/>
    <col min="2560" max="2560" width="16.625" style="98" customWidth="1"/>
    <col min="2561" max="2561" width="37.5" style="98" customWidth="1"/>
    <col min="2562" max="2562" width="17.625" style="98" customWidth="1"/>
    <col min="2563" max="2563" width="16.625" style="98" customWidth="1"/>
    <col min="2564" max="2564" width="0" style="98" hidden="1" customWidth="1"/>
    <col min="2565" max="2813" width="9" style="98"/>
    <col min="2814" max="2814" width="42.5" style="98" customWidth="1"/>
    <col min="2815" max="2815" width="17.625" style="98" customWidth="1"/>
    <col min="2816" max="2816" width="16.625" style="98" customWidth="1"/>
    <col min="2817" max="2817" width="37.5" style="98" customWidth="1"/>
    <col min="2818" max="2818" width="17.625" style="98" customWidth="1"/>
    <col min="2819" max="2819" width="16.625" style="98" customWidth="1"/>
    <col min="2820" max="2820" width="0" style="98" hidden="1" customWidth="1"/>
    <col min="2821" max="3069" width="9" style="98"/>
    <col min="3070" max="3070" width="42.5" style="98" customWidth="1"/>
    <col min="3071" max="3071" width="17.625" style="98" customWidth="1"/>
    <col min="3072" max="3072" width="16.625" style="98" customWidth="1"/>
    <col min="3073" max="3073" width="37.5" style="98" customWidth="1"/>
    <col min="3074" max="3074" width="17.625" style="98" customWidth="1"/>
    <col min="3075" max="3075" width="16.625" style="98" customWidth="1"/>
    <col min="3076" max="3076" width="0" style="98" hidden="1" customWidth="1"/>
    <col min="3077" max="3325" width="9" style="98"/>
    <col min="3326" max="3326" width="42.5" style="98" customWidth="1"/>
    <col min="3327" max="3327" width="17.625" style="98" customWidth="1"/>
    <col min="3328" max="3328" width="16.625" style="98" customWidth="1"/>
    <col min="3329" max="3329" width="37.5" style="98" customWidth="1"/>
    <col min="3330" max="3330" width="17.625" style="98" customWidth="1"/>
    <col min="3331" max="3331" width="16.625" style="98" customWidth="1"/>
    <col min="3332" max="3332" width="0" style="98" hidden="1" customWidth="1"/>
    <col min="3333" max="3581" width="9" style="98"/>
    <col min="3582" max="3582" width="42.5" style="98" customWidth="1"/>
    <col min="3583" max="3583" width="17.625" style="98" customWidth="1"/>
    <col min="3584" max="3584" width="16.625" style="98" customWidth="1"/>
    <col min="3585" max="3585" width="37.5" style="98" customWidth="1"/>
    <col min="3586" max="3586" width="17.625" style="98" customWidth="1"/>
    <col min="3587" max="3587" width="16.625" style="98" customWidth="1"/>
    <col min="3588" max="3588" width="0" style="98" hidden="1" customWidth="1"/>
    <col min="3589" max="3837" width="9" style="98"/>
    <col min="3838" max="3838" width="42.5" style="98" customWidth="1"/>
    <col min="3839" max="3839" width="17.625" style="98" customWidth="1"/>
    <col min="3840" max="3840" width="16.625" style="98" customWidth="1"/>
    <col min="3841" max="3841" width="37.5" style="98" customWidth="1"/>
    <col min="3842" max="3842" width="17.625" style="98" customWidth="1"/>
    <col min="3843" max="3843" width="16.625" style="98" customWidth="1"/>
    <col min="3844" max="3844" width="0" style="98" hidden="1" customWidth="1"/>
    <col min="3845" max="4093" width="9" style="98"/>
    <col min="4094" max="4094" width="42.5" style="98" customWidth="1"/>
    <col min="4095" max="4095" width="17.625" style="98" customWidth="1"/>
    <col min="4096" max="4096" width="16.625" style="98" customWidth="1"/>
    <col min="4097" max="4097" width="37.5" style="98" customWidth="1"/>
    <col min="4098" max="4098" width="17.625" style="98" customWidth="1"/>
    <col min="4099" max="4099" width="16.625" style="98" customWidth="1"/>
    <col min="4100" max="4100" width="0" style="98" hidden="1" customWidth="1"/>
    <col min="4101" max="4349" width="9" style="98"/>
    <col min="4350" max="4350" width="42.5" style="98" customWidth="1"/>
    <col min="4351" max="4351" width="17.625" style="98" customWidth="1"/>
    <col min="4352" max="4352" width="16.625" style="98" customWidth="1"/>
    <col min="4353" max="4353" width="37.5" style="98" customWidth="1"/>
    <col min="4354" max="4354" width="17.625" style="98" customWidth="1"/>
    <col min="4355" max="4355" width="16.625" style="98" customWidth="1"/>
    <col min="4356" max="4356" width="0" style="98" hidden="1" customWidth="1"/>
    <col min="4357" max="4605" width="9" style="98"/>
    <col min="4606" max="4606" width="42.5" style="98" customWidth="1"/>
    <col min="4607" max="4607" width="17.625" style="98" customWidth="1"/>
    <col min="4608" max="4608" width="16.625" style="98" customWidth="1"/>
    <col min="4609" max="4609" width="37.5" style="98" customWidth="1"/>
    <col min="4610" max="4610" width="17.625" style="98" customWidth="1"/>
    <col min="4611" max="4611" width="16.625" style="98" customWidth="1"/>
    <col min="4612" max="4612" width="0" style="98" hidden="1" customWidth="1"/>
    <col min="4613" max="4861" width="9" style="98"/>
    <col min="4862" max="4862" width="42.5" style="98" customWidth="1"/>
    <col min="4863" max="4863" width="17.625" style="98" customWidth="1"/>
    <col min="4864" max="4864" width="16.625" style="98" customWidth="1"/>
    <col min="4865" max="4865" width="37.5" style="98" customWidth="1"/>
    <col min="4866" max="4866" width="17.625" style="98" customWidth="1"/>
    <col min="4867" max="4867" width="16.625" style="98" customWidth="1"/>
    <col min="4868" max="4868" width="0" style="98" hidden="1" customWidth="1"/>
    <col min="4869" max="5117" width="9" style="98"/>
    <col min="5118" max="5118" width="42.5" style="98" customWidth="1"/>
    <col min="5119" max="5119" width="17.625" style="98" customWidth="1"/>
    <col min="5120" max="5120" width="16.625" style="98" customWidth="1"/>
    <col min="5121" max="5121" width="37.5" style="98" customWidth="1"/>
    <col min="5122" max="5122" width="17.625" style="98" customWidth="1"/>
    <col min="5123" max="5123" width="16.625" style="98" customWidth="1"/>
    <col min="5124" max="5124" width="0" style="98" hidden="1" customWidth="1"/>
    <col min="5125" max="5373" width="9" style="98"/>
    <col min="5374" max="5374" width="42.5" style="98" customWidth="1"/>
    <col min="5375" max="5375" width="17.625" style="98" customWidth="1"/>
    <col min="5376" max="5376" width="16.625" style="98" customWidth="1"/>
    <col min="5377" max="5377" width="37.5" style="98" customWidth="1"/>
    <col min="5378" max="5378" width="17.625" style="98" customWidth="1"/>
    <col min="5379" max="5379" width="16.625" style="98" customWidth="1"/>
    <col min="5380" max="5380" width="0" style="98" hidden="1" customWidth="1"/>
    <col min="5381" max="5629" width="9" style="98"/>
    <col min="5630" max="5630" width="42.5" style="98" customWidth="1"/>
    <col min="5631" max="5631" width="17.625" style="98" customWidth="1"/>
    <col min="5632" max="5632" width="16.625" style="98" customWidth="1"/>
    <col min="5633" max="5633" width="37.5" style="98" customWidth="1"/>
    <col min="5634" max="5634" width="17.625" style="98" customWidth="1"/>
    <col min="5635" max="5635" width="16.625" style="98" customWidth="1"/>
    <col min="5636" max="5636" width="0" style="98" hidden="1" customWidth="1"/>
    <col min="5637" max="5885" width="9" style="98"/>
    <col min="5886" max="5886" width="42.5" style="98" customWidth="1"/>
    <col min="5887" max="5887" width="17.625" style="98" customWidth="1"/>
    <col min="5888" max="5888" width="16.625" style="98" customWidth="1"/>
    <col min="5889" max="5889" width="37.5" style="98" customWidth="1"/>
    <col min="5890" max="5890" width="17.625" style="98" customWidth="1"/>
    <col min="5891" max="5891" width="16.625" style="98" customWidth="1"/>
    <col min="5892" max="5892" width="0" style="98" hidden="1" customWidth="1"/>
    <col min="5893" max="6141" width="9" style="98"/>
    <col min="6142" max="6142" width="42.5" style="98" customWidth="1"/>
    <col min="6143" max="6143" width="17.625" style="98" customWidth="1"/>
    <col min="6144" max="6144" width="16.625" style="98" customWidth="1"/>
    <col min="6145" max="6145" width="37.5" style="98" customWidth="1"/>
    <col min="6146" max="6146" width="17.625" style="98" customWidth="1"/>
    <col min="6147" max="6147" width="16.625" style="98" customWidth="1"/>
    <col min="6148" max="6148" width="0" style="98" hidden="1" customWidth="1"/>
    <col min="6149" max="6397" width="9" style="98"/>
    <col min="6398" max="6398" width="42.5" style="98" customWidth="1"/>
    <col min="6399" max="6399" width="17.625" style="98" customWidth="1"/>
    <col min="6400" max="6400" width="16.625" style="98" customWidth="1"/>
    <col min="6401" max="6401" width="37.5" style="98" customWidth="1"/>
    <col min="6402" max="6402" width="17.625" style="98" customWidth="1"/>
    <col min="6403" max="6403" width="16.625" style="98" customWidth="1"/>
    <col min="6404" max="6404" width="0" style="98" hidden="1" customWidth="1"/>
    <col min="6405" max="6653" width="9" style="98"/>
    <col min="6654" max="6654" width="42.5" style="98" customWidth="1"/>
    <col min="6655" max="6655" width="17.625" style="98" customWidth="1"/>
    <col min="6656" max="6656" width="16.625" style="98" customWidth="1"/>
    <col min="6657" max="6657" width="37.5" style="98" customWidth="1"/>
    <col min="6658" max="6658" width="17.625" style="98" customWidth="1"/>
    <col min="6659" max="6659" width="16.625" style="98" customWidth="1"/>
    <col min="6660" max="6660" width="0" style="98" hidden="1" customWidth="1"/>
    <col min="6661" max="6909" width="9" style="98"/>
    <col min="6910" max="6910" width="42.5" style="98" customWidth="1"/>
    <col min="6911" max="6911" width="17.625" style="98" customWidth="1"/>
    <col min="6912" max="6912" width="16.625" style="98" customWidth="1"/>
    <col min="6913" max="6913" width="37.5" style="98" customWidth="1"/>
    <col min="6914" max="6914" width="17.625" style="98" customWidth="1"/>
    <col min="6915" max="6915" width="16.625" style="98" customWidth="1"/>
    <col min="6916" max="6916" width="0" style="98" hidden="1" customWidth="1"/>
    <col min="6917" max="7165" width="9" style="98"/>
    <col min="7166" max="7166" width="42.5" style="98" customWidth="1"/>
    <col min="7167" max="7167" width="17.625" style="98" customWidth="1"/>
    <col min="7168" max="7168" width="16.625" style="98" customWidth="1"/>
    <col min="7169" max="7169" width="37.5" style="98" customWidth="1"/>
    <col min="7170" max="7170" width="17.625" style="98" customWidth="1"/>
    <col min="7171" max="7171" width="16.625" style="98" customWidth="1"/>
    <col min="7172" max="7172" width="0" style="98" hidden="1" customWidth="1"/>
    <col min="7173" max="7421" width="9" style="98"/>
    <col min="7422" max="7422" width="42.5" style="98" customWidth="1"/>
    <col min="7423" max="7423" width="17.625" style="98" customWidth="1"/>
    <col min="7424" max="7424" width="16.625" style="98" customWidth="1"/>
    <col min="7425" max="7425" width="37.5" style="98" customWidth="1"/>
    <col min="7426" max="7426" width="17.625" style="98" customWidth="1"/>
    <col min="7427" max="7427" width="16.625" style="98" customWidth="1"/>
    <col min="7428" max="7428" width="0" style="98" hidden="1" customWidth="1"/>
    <col min="7429" max="7677" width="9" style="98"/>
    <col min="7678" max="7678" width="42.5" style="98" customWidth="1"/>
    <col min="7679" max="7679" width="17.625" style="98" customWidth="1"/>
    <col min="7680" max="7680" width="16.625" style="98" customWidth="1"/>
    <col min="7681" max="7681" width="37.5" style="98" customWidth="1"/>
    <col min="7682" max="7682" width="17.625" style="98" customWidth="1"/>
    <col min="7683" max="7683" width="16.625" style="98" customWidth="1"/>
    <col min="7684" max="7684" width="0" style="98" hidden="1" customWidth="1"/>
    <col min="7685" max="7933" width="9" style="98"/>
    <col min="7934" max="7934" width="42.5" style="98" customWidth="1"/>
    <col min="7935" max="7935" width="17.625" style="98" customWidth="1"/>
    <col min="7936" max="7936" width="16.625" style="98" customWidth="1"/>
    <col min="7937" max="7937" width="37.5" style="98" customWidth="1"/>
    <col min="7938" max="7938" width="17.625" style="98" customWidth="1"/>
    <col min="7939" max="7939" width="16.625" style="98" customWidth="1"/>
    <col min="7940" max="7940" width="0" style="98" hidden="1" customWidth="1"/>
    <col min="7941" max="8189" width="9" style="98"/>
    <col min="8190" max="8190" width="42.5" style="98" customWidth="1"/>
    <col min="8191" max="8191" width="17.625" style="98" customWidth="1"/>
    <col min="8192" max="8192" width="16.625" style="98" customWidth="1"/>
    <col min="8193" max="8193" width="37.5" style="98" customWidth="1"/>
    <col min="8194" max="8194" width="17.625" style="98" customWidth="1"/>
    <col min="8195" max="8195" width="16.625" style="98" customWidth="1"/>
    <col min="8196" max="8196" width="0" style="98" hidden="1" customWidth="1"/>
    <col min="8197" max="8445" width="9" style="98"/>
    <col min="8446" max="8446" width="42.5" style="98" customWidth="1"/>
    <col min="8447" max="8447" width="17.625" style="98" customWidth="1"/>
    <col min="8448" max="8448" width="16.625" style="98" customWidth="1"/>
    <col min="8449" max="8449" width="37.5" style="98" customWidth="1"/>
    <col min="8450" max="8450" width="17.625" style="98" customWidth="1"/>
    <col min="8451" max="8451" width="16.625" style="98" customWidth="1"/>
    <col min="8452" max="8452" width="0" style="98" hidden="1" customWidth="1"/>
    <col min="8453" max="8701" width="9" style="98"/>
    <col min="8702" max="8702" width="42.5" style="98" customWidth="1"/>
    <col min="8703" max="8703" width="17.625" style="98" customWidth="1"/>
    <col min="8704" max="8704" width="16.625" style="98" customWidth="1"/>
    <col min="8705" max="8705" width="37.5" style="98" customWidth="1"/>
    <col min="8706" max="8706" width="17.625" style="98" customWidth="1"/>
    <col min="8707" max="8707" width="16.625" style="98" customWidth="1"/>
    <col min="8708" max="8708" width="0" style="98" hidden="1" customWidth="1"/>
    <col min="8709" max="8957" width="9" style="98"/>
    <col min="8958" max="8958" width="42.5" style="98" customWidth="1"/>
    <col min="8959" max="8959" width="17.625" style="98" customWidth="1"/>
    <col min="8960" max="8960" width="16.625" style="98" customWidth="1"/>
    <col min="8961" max="8961" width="37.5" style="98" customWidth="1"/>
    <col min="8962" max="8962" width="17.625" style="98" customWidth="1"/>
    <col min="8963" max="8963" width="16.625" style="98" customWidth="1"/>
    <col min="8964" max="8964" width="0" style="98" hidden="1" customWidth="1"/>
    <col min="8965" max="9213" width="9" style="98"/>
    <col min="9214" max="9214" width="42.5" style="98" customWidth="1"/>
    <col min="9215" max="9215" width="17.625" style="98" customWidth="1"/>
    <col min="9216" max="9216" width="16.625" style="98" customWidth="1"/>
    <col min="9217" max="9217" width="37.5" style="98" customWidth="1"/>
    <col min="9218" max="9218" width="17.625" style="98" customWidth="1"/>
    <col min="9219" max="9219" width="16.625" style="98" customWidth="1"/>
    <col min="9220" max="9220" width="0" style="98" hidden="1" customWidth="1"/>
    <col min="9221" max="9469" width="9" style="98"/>
    <col min="9470" max="9470" width="42.5" style="98" customWidth="1"/>
    <col min="9471" max="9471" width="17.625" style="98" customWidth="1"/>
    <col min="9472" max="9472" width="16.625" style="98" customWidth="1"/>
    <col min="9473" max="9473" width="37.5" style="98" customWidth="1"/>
    <col min="9474" max="9474" width="17.625" style="98" customWidth="1"/>
    <col min="9475" max="9475" width="16.625" style="98" customWidth="1"/>
    <col min="9476" max="9476" width="0" style="98" hidden="1" customWidth="1"/>
    <col min="9477" max="9725" width="9" style="98"/>
    <col min="9726" max="9726" width="42.5" style="98" customWidth="1"/>
    <col min="9727" max="9727" width="17.625" style="98" customWidth="1"/>
    <col min="9728" max="9728" width="16.625" style="98" customWidth="1"/>
    <col min="9729" max="9729" width="37.5" style="98" customWidth="1"/>
    <col min="9730" max="9730" width="17.625" style="98" customWidth="1"/>
    <col min="9731" max="9731" width="16.625" style="98" customWidth="1"/>
    <col min="9732" max="9732" width="0" style="98" hidden="1" customWidth="1"/>
    <col min="9733" max="9981" width="9" style="98"/>
    <col min="9982" max="9982" width="42.5" style="98" customWidth="1"/>
    <col min="9983" max="9983" width="17.625" style="98" customWidth="1"/>
    <col min="9984" max="9984" width="16.625" style="98" customWidth="1"/>
    <col min="9985" max="9985" width="37.5" style="98" customWidth="1"/>
    <col min="9986" max="9986" width="17.625" style="98" customWidth="1"/>
    <col min="9987" max="9987" width="16.625" style="98" customWidth="1"/>
    <col min="9988" max="9988" width="0" style="98" hidden="1" customWidth="1"/>
    <col min="9989" max="10237" width="9" style="98"/>
    <col min="10238" max="10238" width="42.5" style="98" customWidth="1"/>
    <col min="10239" max="10239" width="17.625" style="98" customWidth="1"/>
    <col min="10240" max="10240" width="16.625" style="98" customWidth="1"/>
    <col min="10241" max="10241" width="37.5" style="98" customWidth="1"/>
    <col min="10242" max="10242" width="17.625" style="98" customWidth="1"/>
    <col min="10243" max="10243" width="16.625" style="98" customWidth="1"/>
    <col min="10244" max="10244" width="0" style="98" hidden="1" customWidth="1"/>
    <col min="10245" max="10493" width="9" style="98"/>
    <col min="10494" max="10494" width="42.5" style="98" customWidth="1"/>
    <col min="10495" max="10495" width="17.625" style="98" customWidth="1"/>
    <col min="10496" max="10496" width="16.625" style="98" customWidth="1"/>
    <col min="10497" max="10497" width="37.5" style="98" customWidth="1"/>
    <col min="10498" max="10498" width="17.625" style="98" customWidth="1"/>
    <col min="10499" max="10499" width="16.625" style="98" customWidth="1"/>
    <col min="10500" max="10500" width="0" style="98" hidden="1" customWidth="1"/>
    <col min="10501" max="10749" width="9" style="98"/>
    <col min="10750" max="10750" width="42.5" style="98" customWidth="1"/>
    <col min="10751" max="10751" width="17.625" style="98" customWidth="1"/>
    <col min="10752" max="10752" width="16.625" style="98" customWidth="1"/>
    <col min="10753" max="10753" width="37.5" style="98" customWidth="1"/>
    <col min="10754" max="10754" width="17.625" style="98" customWidth="1"/>
    <col min="10755" max="10755" width="16.625" style="98" customWidth="1"/>
    <col min="10756" max="10756" width="0" style="98" hidden="1" customWidth="1"/>
    <col min="10757" max="11005" width="9" style="98"/>
    <col min="11006" max="11006" width="42.5" style="98" customWidth="1"/>
    <col min="11007" max="11007" width="17.625" style="98" customWidth="1"/>
    <col min="11008" max="11008" width="16.625" style="98" customWidth="1"/>
    <col min="11009" max="11009" width="37.5" style="98" customWidth="1"/>
    <col min="11010" max="11010" width="17.625" style="98" customWidth="1"/>
    <col min="11011" max="11011" width="16.625" style="98" customWidth="1"/>
    <col min="11012" max="11012" width="0" style="98" hidden="1" customWidth="1"/>
    <col min="11013" max="11261" width="9" style="98"/>
    <col min="11262" max="11262" width="42.5" style="98" customWidth="1"/>
    <col min="11263" max="11263" width="17.625" style="98" customWidth="1"/>
    <col min="11264" max="11264" width="16.625" style="98" customWidth="1"/>
    <col min="11265" max="11265" width="37.5" style="98" customWidth="1"/>
    <col min="11266" max="11266" width="17.625" style="98" customWidth="1"/>
    <col min="11267" max="11267" width="16.625" style="98" customWidth="1"/>
    <col min="11268" max="11268" width="0" style="98" hidden="1" customWidth="1"/>
    <col min="11269" max="11517" width="9" style="98"/>
    <col min="11518" max="11518" width="42.5" style="98" customWidth="1"/>
    <col min="11519" max="11519" width="17.625" style="98" customWidth="1"/>
    <col min="11520" max="11520" width="16.625" style="98" customWidth="1"/>
    <col min="11521" max="11521" width="37.5" style="98" customWidth="1"/>
    <col min="11522" max="11522" width="17.625" style="98" customWidth="1"/>
    <col min="11523" max="11523" width="16.625" style="98" customWidth="1"/>
    <col min="11524" max="11524" width="0" style="98" hidden="1" customWidth="1"/>
    <col min="11525" max="11773" width="9" style="98"/>
    <col min="11774" max="11774" width="42.5" style="98" customWidth="1"/>
    <col min="11775" max="11775" width="17.625" style="98" customWidth="1"/>
    <col min="11776" max="11776" width="16.625" style="98" customWidth="1"/>
    <col min="11777" max="11777" width="37.5" style="98" customWidth="1"/>
    <col min="11778" max="11778" width="17.625" style="98" customWidth="1"/>
    <col min="11779" max="11779" width="16.625" style="98" customWidth="1"/>
    <col min="11780" max="11780" width="0" style="98" hidden="1" customWidth="1"/>
    <col min="11781" max="12029" width="9" style="98"/>
    <col min="12030" max="12030" width="42.5" style="98" customWidth="1"/>
    <col min="12031" max="12031" width="17.625" style="98" customWidth="1"/>
    <col min="12032" max="12032" width="16.625" style="98" customWidth="1"/>
    <col min="12033" max="12033" width="37.5" style="98" customWidth="1"/>
    <col min="12034" max="12034" width="17.625" style="98" customWidth="1"/>
    <col min="12035" max="12035" width="16.625" style="98" customWidth="1"/>
    <col min="12036" max="12036" width="0" style="98" hidden="1" customWidth="1"/>
    <col min="12037" max="12285" width="9" style="98"/>
    <col min="12286" max="12286" width="42.5" style="98" customWidth="1"/>
    <col min="12287" max="12287" width="17.625" style="98" customWidth="1"/>
    <col min="12288" max="12288" width="16.625" style="98" customWidth="1"/>
    <col min="12289" max="12289" width="37.5" style="98" customWidth="1"/>
    <col min="12290" max="12290" width="17.625" style="98" customWidth="1"/>
    <col min="12291" max="12291" width="16.625" style="98" customWidth="1"/>
    <col min="12292" max="12292" width="0" style="98" hidden="1" customWidth="1"/>
    <col min="12293" max="12541" width="9" style="98"/>
    <col min="12542" max="12542" width="42.5" style="98" customWidth="1"/>
    <col min="12543" max="12543" width="17.625" style="98" customWidth="1"/>
    <col min="12544" max="12544" width="16.625" style="98" customWidth="1"/>
    <col min="12545" max="12545" width="37.5" style="98" customWidth="1"/>
    <col min="12546" max="12546" width="17.625" style="98" customWidth="1"/>
    <col min="12547" max="12547" width="16.625" style="98" customWidth="1"/>
    <col min="12548" max="12548" width="0" style="98" hidden="1" customWidth="1"/>
    <col min="12549" max="12797" width="9" style="98"/>
    <col min="12798" max="12798" width="42.5" style="98" customWidth="1"/>
    <col min="12799" max="12799" width="17.625" style="98" customWidth="1"/>
    <col min="12800" max="12800" width="16.625" style="98" customWidth="1"/>
    <col min="12801" max="12801" width="37.5" style="98" customWidth="1"/>
    <col min="12802" max="12802" width="17.625" style="98" customWidth="1"/>
    <col min="12803" max="12803" width="16.625" style="98" customWidth="1"/>
    <col min="12804" max="12804" width="0" style="98" hidden="1" customWidth="1"/>
    <col min="12805" max="13053" width="9" style="98"/>
    <col min="13054" max="13054" width="42.5" style="98" customWidth="1"/>
    <col min="13055" max="13055" width="17.625" style="98" customWidth="1"/>
    <col min="13056" max="13056" width="16.625" style="98" customWidth="1"/>
    <col min="13057" max="13057" width="37.5" style="98" customWidth="1"/>
    <col min="13058" max="13058" width="17.625" style="98" customWidth="1"/>
    <col min="13059" max="13059" width="16.625" style="98" customWidth="1"/>
    <col min="13060" max="13060" width="0" style="98" hidden="1" customWidth="1"/>
    <col min="13061" max="13309" width="9" style="98"/>
    <col min="13310" max="13310" width="42.5" style="98" customWidth="1"/>
    <col min="13311" max="13311" width="17.625" style="98" customWidth="1"/>
    <col min="13312" max="13312" width="16.625" style="98" customWidth="1"/>
    <col min="13313" max="13313" width="37.5" style="98" customWidth="1"/>
    <col min="13314" max="13314" width="17.625" style="98" customWidth="1"/>
    <col min="13315" max="13315" width="16.625" style="98" customWidth="1"/>
    <col min="13316" max="13316" width="0" style="98" hidden="1" customWidth="1"/>
    <col min="13317" max="13565" width="9" style="98"/>
    <col min="13566" max="13566" width="42.5" style="98" customWidth="1"/>
    <col min="13567" max="13567" width="17.625" style="98" customWidth="1"/>
    <col min="13568" max="13568" width="16.625" style="98" customWidth="1"/>
    <col min="13569" max="13569" width="37.5" style="98" customWidth="1"/>
    <col min="13570" max="13570" width="17.625" style="98" customWidth="1"/>
    <col min="13571" max="13571" width="16.625" style="98" customWidth="1"/>
    <col min="13572" max="13572" width="0" style="98" hidden="1" customWidth="1"/>
    <col min="13573" max="13821" width="9" style="98"/>
    <col min="13822" max="13822" width="42.5" style="98" customWidth="1"/>
    <col min="13823" max="13823" width="17.625" style="98" customWidth="1"/>
    <col min="13824" max="13824" width="16.625" style="98" customWidth="1"/>
    <col min="13825" max="13825" width="37.5" style="98" customWidth="1"/>
    <col min="13826" max="13826" width="17.625" style="98" customWidth="1"/>
    <col min="13827" max="13827" width="16.625" style="98" customWidth="1"/>
    <col min="13828" max="13828" width="0" style="98" hidden="1" customWidth="1"/>
    <col min="13829" max="14077" width="9" style="98"/>
    <col min="14078" max="14078" width="42.5" style="98" customWidth="1"/>
    <col min="14079" max="14079" width="17.625" style="98" customWidth="1"/>
    <col min="14080" max="14080" width="16.625" style="98" customWidth="1"/>
    <col min="14081" max="14081" width="37.5" style="98" customWidth="1"/>
    <col min="14082" max="14082" width="17.625" style="98" customWidth="1"/>
    <col min="14083" max="14083" width="16.625" style="98" customWidth="1"/>
    <col min="14084" max="14084" width="0" style="98" hidden="1" customWidth="1"/>
    <col min="14085" max="14333" width="9" style="98"/>
    <col min="14334" max="14334" width="42.5" style="98" customWidth="1"/>
    <col min="14335" max="14335" width="17.625" style="98" customWidth="1"/>
    <col min="14336" max="14336" width="16.625" style="98" customWidth="1"/>
    <col min="14337" max="14337" width="37.5" style="98" customWidth="1"/>
    <col min="14338" max="14338" width="17.625" style="98" customWidth="1"/>
    <col min="14339" max="14339" width="16.625" style="98" customWidth="1"/>
    <col min="14340" max="14340" width="0" style="98" hidden="1" customWidth="1"/>
    <col min="14341" max="14589" width="9" style="98"/>
    <col min="14590" max="14590" width="42.5" style="98" customWidth="1"/>
    <col min="14591" max="14591" width="17.625" style="98" customWidth="1"/>
    <col min="14592" max="14592" width="16.625" style="98" customWidth="1"/>
    <col min="14593" max="14593" width="37.5" style="98" customWidth="1"/>
    <col min="14594" max="14594" width="17.625" style="98" customWidth="1"/>
    <col min="14595" max="14595" width="16.625" style="98" customWidth="1"/>
    <col min="14596" max="14596" width="0" style="98" hidden="1" customWidth="1"/>
    <col min="14597" max="14845" width="9" style="98"/>
    <col min="14846" max="14846" width="42.5" style="98" customWidth="1"/>
    <col min="14847" max="14847" width="17.625" style="98" customWidth="1"/>
    <col min="14848" max="14848" width="16.625" style="98" customWidth="1"/>
    <col min="14849" max="14849" width="37.5" style="98" customWidth="1"/>
    <col min="14850" max="14850" width="17.625" style="98" customWidth="1"/>
    <col min="14851" max="14851" width="16.625" style="98" customWidth="1"/>
    <col min="14852" max="14852" width="0" style="98" hidden="1" customWidth="1"/>
    <col min="14853" max="15101" width="9" style="98"/>
    <col min="15102" max="15102" width="42.5" style="98" customWidth="1"/>
    <col min="15103" max="15103" width="17.625" style="98" customWidth="1"/>
    <col min="15104" max="15104" width="16.625" style="98" customWidth="1"/>
    <col min="15105" max="15105" width="37.5" style="98" customWidth="1"/>
    <col min="15106" max="15106" width="17.625" style="98" customWidth="1"/>
    <col min="15107" max="15107" width="16.625" style="98" customWidth="1"/>
    <col min="15108" max="15108" width="0" style="98" hidden="1" customWidth="1"/>
    <col min="15109" max="15357" width="9" style="98"/>
    <col min="15358" max="15358" width="42.5" style="98" customWidth="1"/>
    <col min="15359" max="15359" width="17.625" style="98" customWidth="1"/>
    <col min="15360" max="15360" width="16.625" style="98" customWidth="1"/>
    <col min="15361" max="15361" width="37.5" style="98" customWidth="1"/>
    <col min="15362" max="15362" width="17.625" style="98" customWidth="1"/>
    <col min="15363" max="15363" width="16.625" style="98" customWidth="1"/>
    <col min="15364" max="15364" width="0" style="98" hidden="1" customWidth="1"/>
    <col min="15365" max="15613" width="9" style="98"/>
    <col min="15614" max="15614" width="42.5" style="98" customWidth="1"/>
    <col min="15615" max="15615" width="17.625" style="98" customWidth="1"/>
    <col min="15616" max="15616" width="16.625" style="98" customWidth="1"/>
    <col min="15617" max="15617" width="37.5" style="98" customWidth="1"/>
    <col min="15618" max="15618" width="17.625" style="98" customWidth="1"/>
    <col min="15619" max="15619" width="16.625" style="98" customWidth="1"/>
    <col min="15620" max="15620" width="0" style="98" hidden="1" customWidth="1"/>
    <col min="15621" max="15869" width="9" style="98"/>
    <col min="15870" max="15870" width="42.5" style="98" customWidth="1"/>
    <col min="15871" max="15871" width="17.625" style="98" customWidth="1"/>
    <col min="15872" max="15872" width="16.625" style="98" customWidth="1"/>
    <col min="15873" max="15873" width="37.5" style="98" customWidth="1"/>
    <col min="15874" max="15874" width="17.625" style="98" customWidth="1"/>
    <col min="15875" max="15875" width="16.625" style="98" customWidth="1"/>
    <col min="15876" max="15876" width="0" style="98" hidden="1" customWidth="1"/>
    <col min="15877" max="16125" width="9" style="98"/>
    <col min="16126" max="16126" width="42.5" style="98" customWidth="1"/>
    <col min="16127" max="16127" width="17.625" style="98" customWidth="1"/>
    <col min="16128" max="16128" width="16.625" style="98" customWidth="1"/>
    <col min="16129" max="16129" width="37.5" style="98" customWidth="1"/>
    <col min="16130" max="16130" width="17.625" style="98" customWidth="1"/>
    <col min="16131" max="16131" width="16.625" style="98" customWidth="1"/>
    <col min="16132" max="16132" width="0" style="98" hidden="1" customWidth="1"/>
    <col min="16133" max="16384" width="9" style="98"/>
  </cols>
  <sheetData>
    <row r="1" spans="1:4" ht="15.75" customHeight="1">
      <c r="A1" s="142" t="s">
        <v>902</v>
      </c>
      <c r="B1" s="96"/>
      <c r="C1" s="97"/>
    </row>
    <row r="2" spans="1:4" ht="25.5" customHeight="1">
      <c r="A2" s="171" t="s">
        <v>903</v>
      </c>
      <c r="B2" s="171"/>
      <c r="C2" s="171"/>
      <c r="D2" s="171"/>
    </row>
    <row r="3" spans="1:4" ht="15.95" customHeight="1">
      <c r="A3" s="99"/>
      <c r="B3" s="100"/>
      <c r="C3" s="102" t="s">
        <v>200</v>
      </c>
      <c r="D3" s="103"/>
    </row>
    <row r="4" spans="1:4" ht="20.100000000000001" customHeight="1">
      <c r="A4" s="172" t="s">
        <v>0</v>
      </c>
      <c r="B4" s="174" t="s">
        <v>201</v>
      </c>
      <c r="C4" s="175" t="s">
        <v>202</v>
      </c>
      <c r="D4" s="104"/>
    </row>
    <row r="5" spans="1:4" ht="20.100000000000001" customHeight="1">
      <c r="A5" s="173"/>
      <c r="B5" s="174"/>
      <c r="C5" s="176"/>
      <c r="D5" s="105" t="s">
        <v>204</v>
      </c>
    </row>
    <row r="6" spans="1:4" ht="20.100000000000001" customHeight="1">
      <c r="A6" s="1" t="s">
        <v>1</v>
      </c>
      <c r="B6" s="106">
        <f>B7+B19+B20</f>
        <v>338810</v>
      </c>
      <c r="C6" s="107">
        <v>21.86</v>
      </c>
      <c r="D6" s="111">
        <v>8667</v>
      </c>
    </row>
    <row r="7" spans="1:4" ht="20.100000000000001" customHeight="1">
      <c r="A7" s="2" t="s">
        <v>3</v>
      </c>
      <c r="B7" s="106">
        <f>SUM(B8:B18)</f>
        <v>319304</v>
      </c>
      <c r="C7" s="107">
        <v>22.15</v>
      </c>
      <c r="D7" s="111"/>
    </row>
    <row r="8" spans="1:4" ht="20.100000000000001" customHeight="1">
      <c r="A8" s="3" t="s">
        <v>4</v>
      </c>
      <c r="B8" s="112">
        <v>150580</v>
      </c>
      <c r="C8" s="107">
        <v>17.03</v>
      </c>
      <c r="D8" s="111">
        <v>3300</v>
      </c>
    </row>
    <row r="9" spans="1:4" ht="20.100000000000001" customHeight="1">
      <c r="A9" s="3" t="s">
        <v>5</v>
      </c>
      <c r="B9" s="112"/>
      <c r="C9" s="107"/>
      <c r="D9" s="111">
        <v>17855</v>
      </c>
    </row>
    <row r="10" spans="1:4" ht="20.100000000000001" customHeight="1">
      <c r="A10" s="3" t="s">
        <v>6</v>
      </c>
      <c r="B10" s="112">
        <v>57106</v>
      </c>
      <c r="C10" s="107">
        <v>21.13</v>
      </c>
      <c r="D10" s="111"/>
    </row>
    <row r="11" spans="1:4" ht="20.100000000000001" customHeight="1">
      <c r="A11" s="3" t="s">
        <v>7</v>
      </c>
      <c r="B11" s="112">
        <v>30709</v>
      </c>
      <c r="C11" s="107">
        <v>34.15</v>
      </c>
      <c r="D11" s="111">
        <v>19</v>
      </c>
    </row>
    <row r="12" spans="1:4" ht="20.100000000000001" customHeight="1">
      <c r="A12" s="3" t="s">
        <v>8</v>
      </c>
      <c r="B12" s="112"/>
      <c r="C12" s="107"/>
      <c r="D12" s="111">
        <v>7076</v>
      </c>
    </row>
    <row r="13" spans="1:4" ht="20.100000000000001" customHeight="1">
      <c r="A13" s="3" t="s">
        <v>9</v>
      </c>
      <c r="B13" s="112">
        <v>30450</v>
      </c>
      <c r="C13" s="107">
        <v>25.59</v>
      </c>
      <c r="D13" s="111">
        <v>1605</v>
      </c>
    </row>
    <row r="14" spans="1:4" ht="20.100000000000001" customHeight="1">
      <c r="A14" s="3" t="s">
        <v>10</v>
      </c>
      <c r="B14" s="112">
        <v>26058</v>
      </c>
      <c r="C14" s="107">
        <v>24.64</v>
      </c>
      <c r="D14" s="111">
        <v>0</v>
      </c>
    </row>
    <row r="15" spans="1:4" ht="20.100000000000001" customHeight="1">
      <c r="A15" s="3" t="s">
        <v>11</v>
      </c>
      <c r="B15" s="112">
        <v>13500</v>
      </c>
      <c r="C15" s="107">
        <v>30.75</v>
      </c>
      <c r="D15" s="111">
        <v>3707</v>
      </c>
    </row>
    <row r="16" spans="1:4" ht="20.100000000000001" customHeight="1">
      <c r="A16" s="3" t="s">
        <v>12</v>
      </c>
      <c r="B16" s="112">
        <v>3981</v>
      </c>
      <c r="C16" s="107">
        <v>33.28</v>
      </c>
      <c r="D16" s="111">
        <v>2001</v>
      </c>
    </row>
    <row r="17" spans="1:4" ht="20.100000000000001" customHeight="1">
      <c r="A17" s="3" t="s">
        <v>13</v>
      </c>
      <c r="B17" s="112">
        <v>6920</v>
      </c>
      <c r="C17" s="107">
        <v>63.36</v>
      </c>
      <c r="D17" s="111"/>
    </row>
    <row r="18" spans="1:4" ht="20.100000000000001" customHeight="1">
      <c r="A18" s="3" t="s">
        <v>14</v>
      </c>
      <c r="B18" s="112"/>
      <c r="C18" s="107"/>
      <c r="D18" s="111">
        <v>13803</v>
      </c>
    </row>
    <row r="19" spans="1:4" ht="20.100000000000001" customHeight="1">
      <c r="A19" s="2" t="s">
        <v>15</v>
      </c>
      <c r="B19" s="112"/>
      <c r="C19" s="107"/>
      <c r="D19" s="111">
        <v>0</v>
      </c>
    </row>
    <row r="20" spans="1:4" ht="20.100000000000001" customHeight="1">
      <c r="A20" s="2" t="s">
        <v>16</v>
      </c>
      <c r="B20" s="112">
        <v>19506</v>
      </c>
      <c r="C20" s="107">
        <v>17.2</v>
      </c>
      <c r="D20" s="111"/>
    </row>
    <row r="21" spans="1:4" ht="20.100000000000001" customHeight="1">
      <c r="A21" s="2" t="s">
        <v>17</v>
      </c>
      <c r="B21" s="106">
        <f>SUM(B22,B25:B29)</f>
        <v>111390</v>
      </c>
      <c r="C21" s="107">
        <v>-28.7</v>
      </c>
      <c r="D21" s="111"/>
    </row>
    <row r="22" spans="1:4" ht="20.100000000000001" customHeight="1">
      <c r="A22" s="2" t="s">
        <v>18</v>
      </c>
      <c r="B22" s="106">
        <f>SUM(B23:B24)</f>
        <v>15000</v>
      </c>
      <c r="C22" s="107">
        <v>9.43</v>
      </c>
      <c r="D22" s="111">
        <v>0</v>
      </c>
    </row>
    <row r="23" spans="1:4" ht="20.100000000000001" customHeight="1">
      <c r="A23" s="2" t="s">
        <v>19</v>
      </c>
      <c r="B23" s="112">
        <v>11200</v>
      </c>
      <c r="C23" s="107">
        <v>9.5</v>
      </c>
      <c r="D23" s="111">
        <v>0</v>
      </c>
    </row>
    <row r="24" spans="1:4" ht="20.100000000000001" customHeight="1">
      <c r="A24" s="2" t="s">
        <v>20</v>
      </c>
      <c r="B24" s="112">
        <v>3800</v>
      </c>
      <c r="C24" s="107">
        <v>9.23</v>
      </c>
      <c r="D24" s="111"/>
    </row>
    <row r="25" spans="1:4" ht="20.100000000000001" customHeight="1">
      <c r="A25" s="3" t="s">
        <v>21</v>
      </c>
      <c r="B25" s="112">
        <v>6500</v>
      </c>
      <c r="C25" s="107">
        <v>-14.15</v>
      </c>
      <c r="D25" s="111">
        <v>680</v>
      </c>
    </row>
    <row r="26" spans="1:4" ht="20.100000000000001" customHeight="1">
      <c r="A26" s="3" t="s">
        <v>22</v>
      </c>
      <c r="B26" s="112">
        <v>2100</v>
      </c>
      <c r="C26" s="107">
        <v>2.2400000000000002</v>
      </c>
      <c r="D26" s="119"/>
    </row>
    <row r="27" spans="1:4" ht="20.100000000000001" customHeight="1">
      <c r="A27" s="3" t="s">
        <v>23</v>
      </c>
      <c r="B27" s="112"/>
      <c r="C27" s="107"/>
      <c r="D27" s="116"/>
    </row>
    <row r="28" spans="1:4" ht="20.100000000000001" customHeight="1">
      <c r="A28" s="3" t="s">
        <v>24</v>
      </c>
      <c r="B28" s="112">
        <v>87790</v>
      </c>
      <c r="C28" s="107">
        <v>-33.25</v>
      </c>
      <c r="D28" s="116"/>
    </row>
    <row r="29" spans="1:4" ht="20.100000000000001" customHeight="1">
      <c r="A29" s="3" t="s">
        <v>25</v>
      </c>
      <c r="B29" s="112"/>
      <c r="C29" s="107"/>
      <c r="D29" s="116"/>
    </row>
    <row r="30" spans="1:4" ht="20.100000000000001" customHeight="1">
      <c r="A30" s="125" t="s">
        <v>26</v>
      </c>
      <c r="B30" s="126">
        <f>B6+B21</f>
        <v>450200</v>
      </c>
      <c r="C30" s="127">
        <v>6.500951589535191</v>
      </c>
      <c r="D30" s="116"/>
    </row>
    <row r="31" spans="1:4" ht="20.100000000000001" customHeight="1">
      <c r="A31" s="128" t="s">
        <v>222</v>
      </c>
      <c r="B31" s="129"/>
      <c r="D31" s="116"/>
    </row>
    <row r="32" spans="1:4" ht="20.100000000000001" customHeight="1">
      <c r="D32" s="116"/>
    </row>
    <row r="33" spans="4:4" ht="21" customHeight="1">
      <c r="D33" s="121">
        <f>SUM(D6:D25)</f>
        <v>58713</v>
      </c>
    </row>
    <row r="34" spans="4:4" ht="21" customHeight="1">
      <c r="D34" s="129"/>
    </row>
  </sheetData>
  <sheetProtection formatCells="0" formatColumns="0" formatRows="0" insertColumns="0" insertRows="0" insertHyperlinks="0" deleteColumns="0" deleteRows="0" sort="0" autoFilter="0" pivotTables="0"/>
  <mergeCells count="4">
    <mergeCell ref="A2:D2"/>
    <mergeCell ref="A4:A5"/>
    <mergeCell ref="B4:B5"/>
    <mergeCell ref="C4:C5"/>
  </mergeCells>
  <phoneticPr fontId="27" type="noConversion"/>
  <printOptions horizontalCentered="1"/>
  <pageMargins left="0.74803149606299213" right="0.74803149606299213" top="0.98425196850393704" bottom="0.78740157480314965" header="0.51181102362204722" footer="0.51181102362204722"/>
  <pageSetup paperSize="9" scale="75" firstPageNumber="7" orientation="landscape" useFirstPageNumber="1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579"/>
  <sheetViews>
    <sheetView showGridLines="0" workbookViewId="0">
      <selection activeCell="A4" sqref="A4:D579"/>
    </sheetView>
  </sheetViews>
  <sheetFormatPr defaultColWidth="6.875" defaultRowHeight="12.75" customHeight="1"/>
  <cols>
    <col min="1" max="1" width="20.875" style="4" customWidth="1"/>
    <col min="2" max="2" width="28.25" style="4" customWidth="1"/>
    <col min="3" max="3" width="42" style="4" customWidth="1"/>
    <col min="4" max="4" width="15.75" style="130" customWidth="1"/>
    <col min="5" max="230" width="6.875" style="4" customWidth="1"/>
    <col min="231" max="231" width="7.75" style="4" customWidth="1"/>
    <col min="232" max="232" width="7.875" style="4" customWidth="1"/>
    <col min="233" max="233" width="13.125" style="4" customWidth="1"/>
    <col min="234" max="234" width="5.625" style="4" customWidth="1"/>
    <col min="235" max="235" width="4.125" style="4" customWidth="1"/>
    <col min="236" max="236" width="2.875" style="4" customWidth="1"/>
    <col min="237" max="237" width="3.75" style="4" customWidth="1"/>
    <col min="238" max="238" width="4" style="4" customWidth="1"/>
    <col min="239" max="239" width="3.25" style="4" customWidth="1"/>
    <col min="240" max="240" width="4.75" style="4" customWidth="1"/>
    <col min="241" max="241" width="4.375" style="4" customWidth="1"/>
    <col min="242" max="242" width="4" style="4" customWidth="1"/>
    <col min="243" max="243" width="3.875" style="4" customWidth="1"/>
    <col min="244" max="244" width="3.25" style="4" customWidth="1"/>
    <col min="245" max="246" width="3.875" style="4" customWidth="1"/>
    <col min="247" max="247" width="2.75" style="4" customWidth="1"/>
    <col min="248" max="249" width="4" style="4" customWidth="1"/>
    <col min="250" max="250" width="3.375" style="4" customWidth="1"/>
    <col min="251" max="251" width="3.625" style="4" customWidth="1"/>
    <col min="252" max="252" width="3.375" style="4" customWidth="1"/>
    <col min="253" max="253" width="3.75" style="4" customWidth="1"/>
    <col min="254" max="254" width="4.125" style="4" customWidth="1"/>
    <col min="255" max="255" width="3.75" style="4" customWidth="1"/>
    <col min="256" max="256" width="4.25" style="4" customWidth="1"/>
    <col min="257" max="257" width="3.75" style="4" customWidth="1"/>
    <col min="258" max="258" width="2.75" style="4" customWidth="1"/>
    <col min="259" max="259" width="2.875" style="4" customWidth="1"/>
    <col min="260" max="486" width="6.875" style="4" customWidth="1"/>
    <col min="487" max="487" width="7.75" style="4" customWidth="1"/>
    <col min="488" max="488" width="7.875" style="4" customWidth="1"/>
    <col min="489" max="489" width="13.125" style="4" customWidth="1"/>
    <col min="490" max="490" width="5.625" style="4" customWidth="1"/>
    <col min="491" max="491" width="4.125" style="4" customWidth="1"/>
    <col min="492" max="492" width="2.875" style="4" customWidth="1"/>
    <col min="493" max="493" width="3.75" style="4" customWidth="1"/>
    <col min="494" max="494" width="4" style="4" customWidth="1"/>
    <col min="495" max="495" width="3.25" style="4" customWidth="1"/>
    <col min="496" max="496" width="4.75" style="4" customWidth="1"/>
    <col min="497" max="497" width="4.375" style="4" customWidth="1"/>
    <col min="498" max="498" width="4" style="4" customWidth="1"/>
    <col min="499" max="499" width="3.875" style="4" customWidth="1"/>
    <col min="500" max="500" width="3.25" style="4" customWidth="1"/>
    <col min="501" max="502" width="3.875" style="4" customWidth="1"/>
    <col min="503" max="503" width="2.75" style="4" customWidth="1"/>
    <col min="504" max="505" width="4" style="4" customWidth="1"/>
    <col min="506" max="506" width="3.375" style="4" customWidth="1"/>
    <col min="507" max="507" width="3.625" style="4" customWidth="1"/>
    <col min="508" max="508" width="3.375" style="4" customWidth="1"/>
    <col min="509" max="509" width="3.75" style="4" customWidth="1"/>
    <col min="510" max="510" width="4.125" style="4" customWidth="1"/>
    <col min="511" max="511" width="3.75" style="4" customWidth="1"/>
    <col min="512" max="512" width="4.25" style="4" customWidth="1"/>
    <col min="513" max="513" width="3.75" style="4" customWidth="1"/>
    <col min="514" max="514" width="2.75" style="4" customWidth="1"/>
    <col min="515" max="515" width="2.875" style="4" customWidth="1"/>
    <col min="516" max="742" width="6.875" style="4" customWidth="1"/>
    <col min="743" max="743" width="7.75" style="4" customWidth="1"/>
    <col min="744" max="744" width="7.875" style="4" customWidth="1"/>
    <col min="745" max="745" width="13.125" style="4" customWidth="1"/>
    <col min="746" max="746" width="5.625" style="4" customWidth="1"/>
    <col min="747" max="747" width="4.125" style="4" customWidth="1"/>
    <col min="748" max="748" width="2.875" style="4" customWidth="1"/>
    <col min="749" max="749" width="3.75" style="4" customWidth="1"/>
    <col min="750" max="750" width="4" style="4" customWidth="1"/>
    <col min="751" max="751" width="3.25" style="4" customWidth="1"/>
    <col min="752" max="752" width="4.75" style="4" customWidth="1"/>
    <col min="753" max="753" width="4.375" style="4" customWidth="1"/>
    <col min="754" max="754" width="4" style="4" customWidth="1"/>
    <col min="755" max="755" width="3.875" style="4" customWidth="1"/>
    <col min="756" max="756" width="3.25" style="4" customWidth="1"/>
    <col min="757" max="758" width="3.875" style="4" customWidth="1"/>
    <col min="759" max="759" width="2.75" style="4" customWidth="1"/>
    <col min="760" max="761" width="4" style="4" customWidth="1"/>
    <col min="762" max="762" width="3.375" style="4" customWidth="1"/>
    <col min="763" max="763" width="3.625" style="4" customWidth="1"/>
    <col min="764" max="764" width="3.375" style="4" customWidth="1"/>
    <col min="765" max="765" width="3.75" style="4" customWidth="1"/>
    <col min="766" max="766" width="4.125" style="4" customWidth="1"/>
    <col min="767" max="767" width="3.75" style="4" customWidth="1"/>
    <col min="768" max="768" width="4.25" style="4" customWidth="1"/>
    <col min="769" max="769" width="3.75" style="4" customWidth="1"/>
    <col min="770" max="770" width="2.75" style="4" customWidth="1"/>
    <col min="771" max="771" width="2.875" style="4" customWidth="1"/>
    <col min="772" max="998" width="6.875" style="4" customWidth="1"/>
    <col min="999" max="999" width="7.75" style="4" customWidth="1"/>
    <col min="1000" max="1000" width="7.875" style="4" customWidth="1"/>
    <col min="1001" max="1001" width="13.125" style="4" customWidth="1"/>
    <col min="1002" max="1002" width="5.625" style="4" customWidth="1"/>
    <col min="1003" max="1003" width="4.125" style="4" customWidth="1"/>
    <col min="1004" max="1004" width="2.875" style="4" customWidth="1"/>
    <col min="1005" max="1005" width="3.75" style="4" customWidth="1"/>
    <col min="1006" max="1006" width="4" style="4" customWidth="1"/>
    <col min="1007" max="1007" width="3.25" style="4" customWidth="1"/>
    <col min="1008" max="1008" width="4.75" style="4" customWidth="1"/>
    <col min="1009" max="1009" width="4.375" style="4" customWidth="1"/>
    <col min="1010" max="1010" width="4" style="4" customWidth="1"/>
    <col min="1011" max="1011" width="3.875" style="4" customWidth="1"/>
    <col min="1012" max="1012" width="3.25" style="4" customWidth="1"/>
    <col min="1013" max="1014" width="3.875" style="4" customWidth="1"/>
    <col min="1015" max="1015" width="2.75" style="4" customWidth="1"/>
    <col min="1016" max="1017" width="4" style="4" customWidth="1"/>
    <col min="1018" max="1018" width="3.375" style="4" customWidth="1"/>
    <col min="1019" max="1019" width="3.625" style="4" customWidth="1"/>
    <col min="1020" max="1020" width="3.375" style="4" customWidth="1"/>
    <col min="1021" max="1021" width="3.75" style="4" customWidth="1"/>
    <col min="1022" max="1022" width="4.125" style="4" customWidth="1"/>
    <col min="1023" max="1023" width="3.75" style="4" customWidth="1"/>
    <col min="1024" max="1024" width="4.25" style="4" customWidth="1"/>
    <col min="1025" max="1025" width="3.75" style="4" customWidth="1"/>
    <col min="1026" max="1026" width="2.75" style="4" customWidth="1"/>
    <col min="1027" max="1027" width="2.875" style="4" customWidth="1"/>
    <col min="1028" max="1254" width="6.875" style="4" customWidth="1"/>
    <col min="1255" max="1255" width="7.75" style="4" customWidth="1"/>
    <col min="1256" max="1256" width="7.875" style="4" customWidth="1"/>
    <col min="1257" max="1257" width="13.125" style="4" customWidth="1"/>
    <col min="1258" max="1258" width="5.625" style="4" customWidth="1"/>
    <col min="1259" max="1259" width="4.125" style="4" customWidth="1"/>
    <col min="1260" max="1260" width="2.875" style="4" customWidth="1"/>
    <col min="1261" max="1261" width="3.75" style="4" customWidth="1"/>
    <col min="1262" max="1262" width="4" style="4" customWidth="1"/>
    <col min="1263" max="1263" width="3.25" style="4" customWidth="1"/>
    <col min="1264" max="1264" width="4.75" style="4" customWidth="1"/>
    <col min="1265" max="1265" width="4.375" style="4" customWidth="1"/>
    <col min="1266" max="1266" width="4" style="4" customWidth="1"/>
    <col min="1267" max="1267" width="3.875" style="4" customWidth="1"/>
    <col min="1268" max="1268" width="3.25" style="4" customWidth="1"/>
    <col min="1269" max="1270" width="3.875" style="4" customWidth="1"/>
    <col min="1271" max="1271" width="2.75" style="4" customWidth="1"/>
    <col min="1272" max="1273" width="4" style="4" customWidth="1"/>
    <col min="1274" max="1274" width="3.375" style="4" customWidth="1"/>
    <col min="1275" max="1275" width="3.625" style="4" customWidth="1"/>
    <col min="1276" max="1276" width="3.375" style="4" customWidth="1"/>
    <col min="1277" max="1277" width="3.75" style="4" customWidth="1"/>
    <col min="1278" max="1278" width="4.125" style="4" customWidth="1"/>
    <col min="1279" max="1279" width="3.75" style="4" customWidth="1"/>
    <col min="1280" max="1280" width="4.25" style="4" customWidth="1"/>
    <col min="1281" max="1281" width="3.75" style="4" customWidth="1"/>
    <col min="1282" max="1282" width="2.75" style="4" customWidth="1"/>
    <col min="1283" max="1283" width="2.875" style="4" customWidth="1"/>
    <col min="1284" max="1510" width="6.875" style="4" customWidth="1"/>
    <col min="1511" max="1511" width="7.75" style="4" customWidth="1"/>
    <col min="1512" max="1512" width="7.875" style="4" customWidth="1"/>
    <col min="1513" max="1513" width="13.125" style="4" customWidth="1"/>
    <col min="1514" max="1514" width="5.625" style="4" customWidth="1"/>
    <col min="1515" max="1515" width="4.125" style="4" customWidth="1"/>
    <col min="1516" max="1516" width="2.875" style="4" customWidth="1"/>
    <col min="1517" max="1517" width="3.75" style="4" customWidth="1"/>
    <col min="1518" max="1518" width="4" style="4" customWidth="1"/>
    <col min="1519" max="1519" width="3.25" style="4" customWidth="1"/>
    <col min="1520" max="1520" width="4.75" style="4" customWidth="1"/>
    <col min="1521" max="1521" width="4.375" style="4" customWidth="1"/>
    <col min="1522" max="1522" width="4" style="4" customWidth="1"/>
    <col min="1523" max="1523" width="3.875" style="4" customWidth="1"/>
    <col min="1524" max="1524" width="3.25" style="4" customWidth="1"/>
    <col min="1525" max="1526" width="3.875" style="4" customWidth="1"/>
    <col min="1527" max="1527" width="2.75" style="4" customWidth="1"/>
    <col min="1528" max="1529" width="4" style="4" customWidth="1"/>
    <col min="1530" max="1530" width="3.375" style="4" customWidth="1"/>
    <col min="1531" max="1531" width="3.625" style="4" customWidth="1"/>
    <col min="1532" max="1532" width="3.375" style="4" customWidth="1"/>
    <col min="1533" max="1533" width="3.75" style="4" customWidth="1"/>
    <col min="1534" max="1534" width="4.125" style="4" customWidth="1"/>
    <col min="1535" max="1535" width="3.75" style="4" customWidth="1"/>
    <col min="1536" max="1536" width="4.25" style="4" customWidth="1"/>
    <col min="1537" max="1537" width="3.75" style="4" customWidth="1"/>
    <col min="1538" max="1538" width="2.75" style="4" customWidth="1"/>
    <col min="1539" max="1539" width="2.875" style="4" customWidth="1"/>
    <col min="1540" max="1766" width="6.875" style="4" customWidth="1"/>
    <col min="1767" max="1767" width="7.75" style="4" customWidth="1"/>
    <col min="1768" max="1768" width="7.875" style="4" customWidth="1"/>
    <col min="1769" max="1769" width="13.125" style="4" customWidth="1"/>
    <col min="1770" max="1770" width="5.625" style="4" customWidth="1"/>
    <col min="1771" max="1771" width="4.125" style="4" customWidth="1"/>
    <col min="1772" max="1772" width="2.875" style="4" customWidth="1"/>
    <col min="1773" max="1773" width="3.75" style="4" customWidth="1"/>
    <col min="1774" max="1774" width="4" style="4" customWidth="1"/>
    <col min="1775" max="1775" width="3.25" style="4" customWidth="1"/>
    <col min="1776" max="1776" width="4.75" style="4" customWidth="1"/>
    <col min="1777" max="1777" width="4.375" style="4" customWidth="1"/>
    <col min="1778" max="1778" width="4" style="4" customWidth="1"/>
    <col min="1779" max="1779" width="3.875" style="4" customWidth="1"/>
    <col min="1780" max="1780" width="3.25" style="4" customWidth="1"/>
    <col min="1781" max="1782" width="3.875" style="4" customWidth="1"/>
    <col min="1783" max="1783" width="2.75" style="4" customWidth="1"/>
    <col min="1784" max="1785" width="4" style="4" customWidth="1"/>
    <col min="1786" max="1786" width="3.375" style="4" customWidth="1"/>
    <col min="1787" max="1787" width="3.625" style="4" customWidth="1"/>
    <col min="1788" max="1788" width="3.375" style="4" customWidth="1"/>
    <col min="1789" max="1789" width="3.75" style="4" customWidth="1"/>
    <col min="1790" max="1790" width="4.125" style="4" customWidth="1"/>
    <col min="1791" max="1791" width="3.75" style="4" customWidth="1"/>
    <col min="1792" max="1792" width="4.25" style="4" customWidth="1"/>
    <col min="1793" max="1793" width="3.75" style="4" customWidth="1"/>
    <col min="1794" max="1794" width="2.75" style="4" customWidth="1"/>
    <col min="1795" max="1795" width="2.875" style="4" customWidth="1"/>
    <col min="1796" max="2022" width="6.875" style="4" customWidth="1"/>
    <col min="2023" max="2023" width="7.75" style="4" customWidth="1"/>
    <col min="2024" max="2024" width="7.875" style="4" customWidth="1"/>
    <col min="2025" max="2025" width="13.125" style="4" customWidth="1"/>
    <col min="2026" max="2026" width="5.625" style="4" customWidth="1"/>
    <col min="2027" max="2027" width="4.125" style="4" customWidth="1"/>
    <col min="2028" max="2028" width="2.875" style="4" customWidth="1"/>
    <col min="2029" max="2029" width="3.75" style="4" customWidth="1"/>
    <col min="2030" max="2030" width="4" style="4" customWidth="1"/>
    <col min="2031" max="2031" width="3.25" style="4" customWidth="1"/>
    <col min="2032" max="2032" width="4.75" style="4" customWidth="1"/>
    <col min="2033" max="2033" width="4.375" style="4" customWidth="1"/>
    <col min="2034" max="2034" width="4" style="4" customWidth="1"/>
    <col min="2035" max="2035" width="3.875" style="4" customWidth="1"/>
    <col min="2036" max="2036" width="3.25" style="4" customWidth="1"/>
    <col min="2037" max="2038" width="3.875" style="4" customWidth="1"/>
    <col min="2039" max="2039" width="2.75" style="4" customWidth="1"/>
    <col min="2040" max="2041" width="4" style="4" customWidth="1"/>
    <col min="2042" max="2042" width="3.375" style="4" customWidth="1"/>
    <col min="2043" max="2043" width="3.625" style="4" customWidth="1"/>
    <col min="2044" max="2044" width="3.375" style="4" customWidth="1"/>
    <col min="2045" max="2045" width="3.75" style="4" customWidth="1"/>
    <col min="2046" max="2046" width="4.125" style="4" customWidth="1"/>
    <col min="2047" max="2047" width="3.75" style="4" customWidth="1"/>
    <col min="2048" max="2048" width="4.25" style="4" customWidth="1"/>
    <col min="2049" max="2049" width="3.75" style="4" customWidth="1"/>
    <col min="2050" max="2050" width="2.75" style="4" customWidth="1"/>
    <col min="2051" max="2051" width="2.875" style="4" customWidth="1"/>
    <col min="2052" max="2278" width="6.875" style="4" customWidth="1"/>
    <col min="2279" max="2279" width="7.75" style="4" customWidth="1"/>
    <col min="2280" max="2280" width="7.875" style="4" customWidth="1"/>
    <col min="2281" max="2281" width="13.125" style="4" customWidth="1"/>
    <col min="2282" max="2282" width="5.625" style="4" customWidth="1"/>
    <col min="2283" max="2283" width="4.125" style="4" customWidth="1"/>
    <col min="2284" max="2284" width="2.875" style="4" customWidth="1"/>
    <col min="2285" max="2285" width="3.75" style="4" customWidth="1"/>
    <col min="2286" max="2286" width="4" style="4" customWidth="1"/>
    <col min="2287" max="2287" width="3.25" style="4" customWidth="1"/>
    <col min="2288" max="2288" width="4.75" style="4" customWidth="1"/>
    <col min="2289" max="2289" width="4.375" style="4" customWidth="1"/>
    <col min="2290" max="2290" width="4" style="4" customWidth="1"/>
    <col min="2291" max="2291" width="3.875" style="4" customWidth="1"/>
    <col min="2292" max="2292" width="3.25" style="4" customWidth="1"/>
    <col min="2293" max="2294" width="3.875" style="4" customWidth="1"/>
    <col min="2295" max="2295" width="2.75" style="4" customWidth="1"/>
    <col min="2296" max="2297" width="4" style="4" customWidth="1"/>
    <col min="2298" max="2298" width="3.375" style="4" customWidth="1"/>
    <col min="2299" max="2299" width="3.625" style="4" customWidth="1"/>
    <col min="2300" max="2300" width="3.375" style="4" customWidth="1"/>
    <col min="2301" max="2301" width="3.75" style="4" customWidth="1"/>
    <col min="2302" max="2302" width="4.125" style="4" customWidth="1"/>
    <col min="2303" max="2303" width="3.75" style="4" customWidth="1"/>
    <col min="2304" max="2304" width="4.25" style="4" customWidth="1"/>
    <col min="2305" max="2305" width="3.75" style="4" customWidth="1"/>
    <col min="2306" max="2306" width="2.75" style="4" customWidth="1"/>
    <col min="2307" max="2307" width="2.875" style="4" customWidth="1"/>
    <col min="2308" max="2534" width="6.875" style="4" customWidth="1"/>
    <col min="2535" max="2535" width="7.75" style="4" customWidth="1"/>
    <col min="2536" max="2536" width="7.875" style="4" customWidth="1"/>
    <col min="2537" max="2537" width="13.125" style="4" customWidth="1"/>
    <col min="2538" max="2538" width="5.625" style="4" customWidth="1"/>
    <col min="2539" max="2539" width="4.125" style="4" customWidth="1"/>
    <col min="2540" max="2540" width="2.875" style="4" customWidth="1"/>
    <col min="2541" max="2541" width="3.75" style="4" customWidth="1"/>
    <col min="2542" max="2542" width="4" style="4" customWidth="1"/>
    <col min="2543" max="2543" width="3.25" style="4" customWidth="1"/>
    <col min="2544" max="2544" width="4.75" style="4" customWidth="1"/>
    <col min="2545" max="2545" width="4.375" style="4" customWidth="1"/>
    <col min="2546" max="2546" width="4" style="4" customWidth="1"/>
    <col min="2547" max="2547" width="3.875" style="4" customWidth="1"/>
    <col min="2548" max="2548" width="3.25" style="4" customWidth="1"/>
    <col min="2549" max="2550" width="3.875" style="4" customWidth="1"/>
    <col min="2551" max="2551" width="2.75" style="4" customWidth="1"/>
    <col min="2552" max="2553" width="4" style="4" customWidth="1"/>
    <col min="2554" max="2554" width="3.375" style="4" customWidth="1"/>
    <col min="2555" max="2555" width="3.625" style="4" customWidth="1"/>
    <col min="2556" max="2556" width="3.375" style="4" customWidth="1"/>
    <col min="2557" max="2557" width="3.75" style="4" customWidth="1"/>
    <col min="2558" max="2558" width="4.125" style="4" customWidth="1"/>
    <col min="2559" max="2559" width="3.75" style="4" customWidth="1"/>
    <col min="2560" max="2560" width="4.25" style="4" customWidth="1"/>
    <col min="2561" max="2561" width="3.75" style="4" customWidth="1"/>
    <col min="2562" max="2562" width="2.75" style="4" customWidth="1"/>
    <col min="2563" max="2563" width="2.875" style="4" customWidth="1"/>
    <col min="2564" max="2790" width="6.875" style="4" customWidth="1"/>
    <col min="2791" max="2791" width="7.75" style="4" customWidth="1"/>
    <col min="2792" max="2792" width="7.875" style="4" customWidth="1"/>
    <col min="2793" max="2793" width="13.125" style="4" customWidth="1"/>
    <col min="2794" max="2794" width="5.625" style="4" customWidth="1"/>
    <col min="2795" max="2795" width="4.125" style="4" customWidth="1"/>
    <col min="2796" max="2796" width="2.875" style="4" customWidth="1"/>
    <col min="2797" max="2797" width="3.75" style="4" customWidth="1"/>
    <col min="2798" max="2798" width="4" style="4" customWidth="1"/>
    <col min="2799" max="2799" width="3.25" style="4" customWidth="1"/>
    <col min="2800" max="2800" width="4.75" style="4" customWidth="1"/>
    <col min="2801" max="2801" width="4.375" style="4" customWidth="1"/>
    <col min="2802" max="2802" width="4" style="4" customWidth="1"/>
    <col min="2803" max="2803" width="3.875" style="4" customWidth="1"/>
    <col min="2804" max="2804" width="3.25" style="4" customWidth="1"/>
    <col min="2805" max="2806" width="3.875" style="4" customWidth="1"/>
    <col min="2807" max="2807" width="2.75" style="4" customWidth="1"/>
    <col min="2808" max="2809" width="4" style="4" customWidth="1"/>
    <col min="2810" max="2810" width="3.375" style="4" customWidth="1"/>
    <col min="2811" max="2811" width="3.625" style="4" customWidth="1"/>
    <col min="2812" max="2812" width="3.375" style="4" customWidth="1"/>
    <col min="2813" max="2813" width="3.75" style="4" customWidth="1"/>
    <col min="2814" max="2814" width="4.125" style="4" customWidth="1"/>
    <col min="2815" max="2815" width="3.75" style="4" customWidth="1"/>
    <col min="2816" max="2816" width="4.25" style="4" customWidth="1"/>
    <col min="2817" max="2817" width="3.75" style="4" customWidth="1"/>
    <col min="2818" max="2818" width="2.75" style="4" customWidth="1"/>
    <col min="2819" max="2819" width="2.875" style="4" customWidth="1"/>
    <col min="2820" max="3046" width="6.875" style="4" customWidth="1"/>
    <col min="3047" max="3047" width="7.75" style="4" customWidth="1"/>
    <col min="3048" max="3048" width="7.875" style="4" customWidth="1"/>
    <col min="3049" max="3049" width="13.125" style="4" customWidth="1"/>
    <col min="3050" max="3050" width="5.625" style="4" customWidth="1"/>
    <col min="3051" max="3051" width="4.125" style="4" customWidth="1"/>
    <col min="3052" max="3052" width="2.875" style="4" customWidth="1"/>
    <col min="3053" max="3053" width="3.75" style="4" customWidth="1"/>
    <col min="3054" max="3054" width="4" style="4" customWidth="1"/>
    <col min="3055" max="3055" width="3.25" style="4" customWidth="1"/>
    <col min="3056" max="3056" width="4.75" style="4" customWidth="1"/>
    <col min="3057" max="3057" width="4.375" style="4" customWidth="1"/>
    <col min="3058" max="3058" width="4" style="4" customWidth="1"/>
    <col min="3059" max="3059" width="3.875" style="4" customWidth="1"/>
    <col min="3060" max="3060" width="3.25" style="4" customWidth="1"/>
    <col min="3061" max="3062" width="3.875" style="4" customWidth="1"/>
    <col min="3063" max="3063" width="2.75" style="4" customWidth="1"/>
    <col min="3064" max="3065" width="4" style="4" customWidth="1"/>
    <col min="3066" max="3066" width="3.375" style="4" customWidth="1"/>
    <col min="3067" max="3067" width="3.625" style="4" customWidth="1"/>
    <col min="3068" max="3068" width="3.375" style="4" customWidth="1"/>
    <col min="3069" max="3069" width="3.75" style="4" customWidth="1"/>
    <col min="3070" max="3070" width="4.125" style="4" customWidth="1"/>
    <col min="3071" max="3071" width="3.75" style="4" customWidth="1"/>
    <col min="3072" max="3072" width="4.25" style="4" customWidth="1"/>
    <col min="3073" max="3073" width="3.75" style="4" customWidth="1"/>
    <col min="3074" max="3074" width="2.75" style="4" customWidth="1"/>
    <col min="3075" max="3075" width="2.875" style="4" customWidth="1"/>
    <col min="3076" max="3302" width="6.875" style="4" customWidth="1"/>
    <col min="3303" max="3303" width="7.75" style="4" customWidth="1"/>
    <col min="3304" max="3304" width="7.875" style="4" customWidth="1"/>
    <col min="3305" max="3305" width="13.125" style="4" customWidth="1"/>
    <col min="3306" max="3306" width="5.625" style="4" customWidth="1"/>
    <col min="3307" max="3307" width="4.125" style="4" customWidth="1"/>
    <col min="3308" max="3308" width="2.875" style="4" customWidth="1"/>
    <col min="3309" max="3309" width="3.75" style="4" customWidth="1"/>
    <col min="3310" max="3310" width="4" style="4" customWidth="1"/>
    <col min="3311" max="3311" width="3.25" style="4" customWidth="1"/>
    <col min="3312" max="3312" width="4.75" style="4" customWidth="1"/>
    <col min="3313" max="3313" width="4.375" style="4" customWidth="1"/>
    <col min="3314" max="3314" width="4" style="4" customWidth="1"/>
    <col min="3315" max="3315" width="3.875" style="4" customWidth="1"/>
    <col min="3316" max="3316" width="3.25" style="4" customWidth="1"/>
    <col min="3317" max="3318" width="3.875" style="4" customWidth="1"/>
    <col min="3319" max="3319" width="2.75" style="4" customWidth="1"/>
    <col min="3320" max="3321" width="4" style="4" customWidth="1"/>
    <col min="3322" max="3322" width="3.375" style="4" customWidth="1"/>
    <col min="3323" max="3323" width="3.625" style="4" customWidth="1"/>
    <col min="3324" max="3324" width="3.375" style="4" customWidth="1"/>
    <col min="3325" max="3325" width="3.75" style="4" customWidth="1"/>
    <col min="3326" max="3326" width="4.125" style="4" customWidth="1"/>
    <col min="3327" max="3327" width="3.75" style="4" customWidth="1"/>
    <col min="3328" max="3328" width="4.25" style="4" customWidth="1"/>
    <col min="3329" max="3329" width="3.75" style="4" customWidth="1"/>
    <col min="3330" max="3330" width="2.75" style="4" customWidth="1"/>
    <col min="3331" max="3331" width="2.875" style="4" customWidth="1"/>
    <col min="3332" max="3558" width="6.875" style="4" customWidth="1"/>
    <col min="3559" max="3559" width="7.75" style="4" customWidth="1"/>
    <col min="3560" max="3560" width="7.875" style="4" customWidth="1"/>
    <col min="3561" max="3561" width="13.125" style="4" customWidth="1"/>
    <col min="3562" max="3562" width="5.625" style="4" customWidth="1"/>
    <col min="3563" max="3563" width="4.125" style="4" customWidth="1"/>
    <col min="3564" max="3564" width="2.875" style="4" customWidth="1"/>
    <col min="3565" max="3565" width="3.75" style="4" customWidth="1"/>
    <col min="3566" max="3566" width="4" style="4" customWidth="1"/>
    <col min="3567" max="3567" width="3.25" style="4" customWidth="1"/>
    <col min="3568" max="3568" width="4.75" style="4" customWidth="1"/>
    <col min="3569" max="3569" width="4.375" style="4" customWidth="1"/>
    <col min="3570" max="3570" width="4" style="4" customWidth="1"/>
    <col min="3571" max="3571" width="3.875" style="4" customWidth="1"/>
    <col min="3572" max="3572" width="3.25" style="4" customWidth="1"/>
    <col min="3573" max="3574" width="3.875" style="4" customWidth="1"/>
    <col min="3575" max="3575" width="2.75" style="4" customWidth="1"/>
    <col min="3576" max="3577" width="4" style="4" customWidth="1"/>
    <col min="3578" max="3578" width="3.375" style="4" customWidth="1"/>
    <col min="3579" max="3579" width="3.625" style="4" customWidth="1"/>
    <col min="3580" max="3580" width="3.375" style="4" customWidth="1"/>
    <col min="3581" max="3581" width="3.75" style="4" customWidth="1"/>
    <col min="3582" max="3582" width="4.125" style="4" customWidth="1"/>
    <col min="3583" max="3583" width="3.75" style="4" customWidth="1"/>
    <col min="3584" max="3584" width="4.25" style="4" customWidth="1"/>
    <col min="3585" max="3585" width="3.75" style="4" customWidth="1"/>
    <col min="3586" max="3586" width="2.75" style="4" customWidth="1"/>
    <col min="3587" max="3587" width="2.875" style="4" customWidth="1"/>
    <col min="3588" max="3814" width="6.875" style="4" customWidth="1"/>
    <col min="3815" max="3815" width="7.75" style="4" customWidth="1"/>
    <col min="3816" max="3816" width="7.875" style="4" customWidth="1"/>
    <col min="3817" max="3817" width="13.125" style="4" customWidth="1"/>
    <col min="3818" max="3818" width="5.625" style="4" customWidth="1"/>
    <col min="3819" max="3819" width="4.125" style="4" customWidth="1"/>
    <col min="3820" max="3820" width="2.875" style="4" customWidth="1"/>
    <col min="3821" max="3821" width="3.75" style="4" customWidth="1"/>
    <col min="3822" max="3822" width="4" style="4" customWidth="1"/>
    <col min="3823" max="3823" width="3.25" style="4" customWidth="1"/>
    <col min="3824" max="3824" width="4.75" style="4" customWidth="1"/>
    <col min="3825" max="3825" width="4.375" style="4" customWidth="1"/>
    <col min="3826" max="3826" width="4" style="4" customWidth="1"/>
    <col min="3827" max="3827" width="3.875" style="4" customWidth="1"/>
    <col min="3828" max="3828" width="3.25" style="4" customWidth="1"/>
    <col min="3829" max="3830" width="3.875" style="4" customWidth="1"/>
    <col min="3831" max="3831" width="2.75" style="4" customWidth="1"/>
    <col min="3832" max="3833" width="4" style="4" customWidth="1"/>
    <col min="3834" max="3834" width="3.375" style="4" customWidth="1"/>
    <col min="3835" max="3835" width="3.625" style="4" customWidth="1"/>
    <col min="3836" max="3836" width="3.375" style="4" customWidth="1"/>
    <col min="3837" max="3837" width="3.75" style="4" customWidth="1"/>
    <col min="3838" max="3838" width="4.125" style="4" customWidth="1"/>
    <col min="3839" max="3839" width="3.75" style="4" customWidth="1"/>
    <col min="3840" max="3840" width="4.25" style="4" customWidth="1"/>
    <col min="3841" max="3841" width="3.75" style="4" customWidth="1"/>
    <col min="3842" max="3842" width="2.75" style="4" customWidth="1"/>
    <col min="3843" max="3843" width="2.875" style="4" customWidth="1"/>
    <col min="3844" max="4070" width="6.875" style="4" customWidth="1"/>
    <col min="4071" max="4071" width="7.75" style="4" customWidth="1"/>
    <col min="4072" max="4072" width="7.875" style="4" customWidth="1"/>
    <col min="4073" max="4073" width="13.125" style="4" customWidth="1"/>
    <col min="4074" max="4074" width="5.625" style="4" customWidth="1"/>
    <col min="4075" max="4075" width="4.125" style="4" customWidth="1"/>
    <col min="4076" max="4076" width="2.875" style="4" customWidth="1"/>
    <col min="4077" max="4077" width="3.75" style="4" customWidth="1"/>
    <col min="4078" max="4078" width="4" style="4" customWidth="1"/>
    <col min="4079" max="4079" width="3.25" style="4" customWidth="1"/>
    <col min="4080" max="4080" width="4.75" style="4" customWidth="1"/>
    <col min="4081" max="4081" width="4.375" style="4" customWidth="1"/>
    <col min="4082" max="4082" width="4" style="4" customWidth="1"/>
    <col min="4083" max="4083" width="3.875" style="4" customWidth="1"/>
    <col min="4084" max="4084" width="3.25" style="4" customWidth="1"/>
    <col min="4085" max="4086" width="3.875" style="4" customWidth="1"/>
    <col min="4087" max="4087" width="2.75" style="4" customWidth="1"/>
    <col min="4088" max="4089" width="4" style="4" customWidth="1"/>
    <col min="4090" max="4090" width="3.375" style="4" customWidth="1"/>
    <col min="4091" max="4091" width="3.625" style="4" customWidth="1"/>
    <col min="4092" max="4092" width="3.375" style="4" customWidth="1"/>
    <col min="4093" max="4093" width="3.75" style="4" customWidth="1"/>
    <col min="4094" max="4094" width="4.125" style="4" customWidth="1"/>
    <col min="4095" max="4095" width="3.75" style="4" customWidth="1"/>
    <col min="4096" max="4096" width="4.25" style="4" customWidth="1"/>
    <col min="4097" max="4097" width="3.75" style="4" customWidth="1"/>
    <col min="4098" max="4098" width="2.75" style="4" customWidth="1"/>
    <col min="4099" max="4099" width="2.875" style="4" customWidth="1"/>
    <col min="4100" max="4326" width="6.875" style="4" customWidth="1"/>
    <col min="4327" max="4327" width="7.75" style="4" customWidth="1"/>
    <col min="4328" max="4328" width="7.875" style="4" customWidth="1"/>
    <col min="4329" max="4329" width="13.125" style="4" customWidth="1"/>
    <col min="4330" max="4330" width="5.625" style="4" customWidth="1"/>
    <col min="4331" max="4331" width="4.125" style="4" customWidth="1"/>
    <col min="4332" max="4332" width="2.875" style="4" customWidth="1"/>
    <col min="4333" max="4333" width="3.75" style="4" customWidth="1"/>
    <col min="4334" max="4334" width="4" style="4" customWidth="1"/>
    <col min="4335" max="4335" width="3.25" style="4" customWidth="1"/>
    <col min="4336" max="4336" width="4.75" style="4" customWidth="1"/>
    <col min="4337" max="4337" width="4.375" style="4" customWidth="1"/>
    <col min="4338" max="4338" width="4" style="4" customWidth="1"/>
    <col min="4339" max="4339" width="3.875" style="4" customWidth="1"/>
    <col min="4340" max="4340" width="3.25" style="4" customWidth="1"/>
    <col min="4341" max="4342" width="3.875" style="4" customWidth="1"/>
    <col min="4343" max="4343" width="2.75" style="4" customWidth="1"/>
    <col min="4344" max="4345" width="4" style="4" customWidth="1"/>
    <col min="4346" max="4346" width="3.375" style="4" customWidth="1"/>
    <col min="4347" max="4347" width="3.625" style="4" customWidth="1"/>
    <col min="4348" max="4348" width="3.375" style="4" customWidth="1"/>
    <col min="4349" max="4349" width="3.75" style="4" customWidth="1"/>
    <col min="4350" max="4350" width="4.125" style="4" customWidth="1"/>
    <col min="4351" max="4351" width="3.75" style="4" customWidth="1"/>
    <col min="4352" max="4352" width="4.25" style="4" customWidth="1"/>
    <col min="4353" max="4353" width="3.75" style="4" customWidth="1"/>
    <col min="4354" max="4354" width="2.75" style="4" customWidth="1"/>
    <col min="4355" max="4355" width="2.875" style="4" customWidth="1"/>
    <col min="4356" max="4582" width="6.875" style="4" customWidth="1"/>
    <col min="4583" max="4583" width="7.75" style="4" customWidth="1"/>
    <col min="4584" max="4584" width="7.875" style="4" customWidth="1"/>
    <col min="4585" max="4585" width="13.125" style="4" customWidth="1"/>
    <col min="4586" max="4586" width="5.625" style="4" customWidth="1"/>
    <col min="4587" max="4587" width="4.125" style="4" customWidth="1"/>
    <col min="4588" max="4588" width="2.875" style="4" customWidth="1"/>
    <col min="4589" max="4589" width="3.75" style="4" customWidth="1"/>
    <col min="4590" max="4590" width="4" style="4" customWidth="1"/>
    <col min="4591" max="4591" width="3.25" style="4" customWidth="1"/>
    <col min="4592" max="4592" width="4.75" style="4" customWidth="1"/>
    <col min="4593" max="4593" width="4.375" style="4" customWidth="1"/>
    <col min="4594" max="4594" width="4" style="4" customWidth="1"/>
    <col min="4595" max="4595" width="3.875" style="4" customWidth="1"/>
    <col min="4596" max="4596" width="3.25" style="4" customWidth="1"/>
    <col min="4597" max="4598" width="3.875" style="4" customWidth="1"/>
    <col min="4599" max="4599" width="2.75" style="4" customWidth="1"/>
    <col min="4600" max="4601" width="4" style="4" customWidth="1"/>
    <col min="4602" max="4602" width="3.375" style="4" customWidth="1"/>
    <col min="4603" max="4603" width="3.625" style="4" customWidth="1"/>
    <col min="4604" max="4604" width="3.375" style="4" customWidth="1"/>
    <col min="4605" max="4605" width="3.75" style="4" customWidth="1"/>
    <col min="4606" max="4606" width="4.125" style="4" customWidth="1"/>
    <col min="4607" max="4607" width="3.75" style="4" customWidth="1"/>
    <col min="4608" max="4608" width="4.25" style="4" customWidth="1"/>
    <col min="4609" max="4609" width="3.75" style="4" customWidth="1"/>
    <col min="4610" max="4610" width="2.75" style="4" customWidth="1"/>
    <col min="4611" max="4611" width="2.875" style="4" customWidth="1"/>
    <col min="4612" max="4838" width="6.875" style="4" customWidth="1"/>
    <col min="4839" max="4839" width="7.75" style="4" customWidth="1"/>
    <col min="4840" max="4840" width="7.875" style="4" customWidth="1"/>
    <col min="4841" max="4841" width="13.125" style="4" customWidth="1"/>
    <col min="4842" max="4842" width="5.625" style="4" customWidth="1"/>
    <col min="4843" max="4843" width="4.125" style="4" customWidth="1"/>
    <col min="4844" max="4844" width="2.875" style="4" customWidth="1"/>
    <col min="4845" max="4845" width="3.75" style="4" customWidth="1"/>
    <col min="4846" max="4846" width="4" style="4" customWidth="1"/>
    <col min="4847" max="4847" width="3.25" style="4" customWidth="1"/>
    <col min="4848" max="4848" width="4.75" style="4" customWidth="1"/>
    <col min="4849" max="4849" width="4.375" style="4" customWidth="1"/>
    <col min="4850" max="4850" width="4" style="4" customWidth="1"/>
    <col min="4851" max="4851" width="3.875" style="4" customWidth="1"/>
    <col min="4852" max="4852" width="3.25" style="4" customWidth="1"/>
    <col min="4853" max="4854" width="3.875" style="4" customWidth="1"/>
    <col min="4855" max="4855" width="2.75" style="4" customWidth="1"/>
    <col min="4856" max="4857" width="4" style="4" customWidth="1"/>
    <col min="4858" max="4858" width="3.375" style="4" customWidth="1"/>
    <col min="4859" max="4859" width="3.625" style="4" customWidth="1"/>
    <col min="4860" max="4860" width="3.375" style="4" customWidth="1"/>
    <col min="4861" max="4861" width="3.75" style="4" customWidth="1"/>
    <col min="4862" max="4862" width="4.125" style="4" customWidth="1"/>
    <col min="4863" max="4863" width="3.75" style="4" customWidth="1"/>
    <col min="4864" max="4864" width="4.25" style="4" customWidth="1"/>
    <col min="4865" max="4865" width="3.75" style="4" customWidth="1"/>
    <col min="4866" max="4866" width="2.75" style="4" customWidth="1"/>
    <col min="4867" max="4867" width="2.875" style="4" customWidth="1"/>
    <col min="4868" max="5094" width="6.875" style="4" customWidth="1"/>
    <col min="5095" max="5095" width="7.75" style="4" customWidth="1"/>
    <col min="5096" max="5096" width="7.875" style="4" customWidth="1"/>
    <col min="5097" max="5097" width="13.125" style="4" customWidth="1"/>
    <col min="5098" max="5098" width="5.625" style="4" customWidth="1"/>
    <col min="5099" max="5099" width="4.125" style="4" customWidth="1"/>
    <col min="5100" max="5100" width="2.875" style="4" customWidth="1"/>
    <col min="5101" max="5101" width="3.75" style="4" customWidth="1"/>
    <col min="5102" max="5102" width="4" style="4" customWidth="1"/>
    <col min="5103" max="5103" width="3.25" style="4" customWidth="1"/>
    <col min="5104" max="5104" width="4.75" style="4" customWidth="1"/>
    <col min="5105" max="5105" width="4.375" style="4" customWidth="1"/>
    <col min="5106" max="5106" width="4" style="4" customWidth="1"/>
    <col min="5107" max="5107" width="3.875" style="4" customWidth="1"/>
    <col min="5108" max="5108" width="3.25" style="4" customWidth="1"/>
    <col min="5109" max="5110" width="3.875" style="4" customWidth="1"/>
    <col min="5111" max="5111" width="2.75" style="4" customWidth="1"/>
    <col min="5112" max="5113" width="4" style="4" customWidth="1"/>
    <col min="5114" max="5114" width="3.375" style="4" customWidth="1"/>
    <col min="5115" max="5115" width="3.625" style="4" customWidth="1"/>
    <col min="5116" max="5116" width="3.375" style="4" customWidth="1"/>
    <col min="5117" max="5117" width="3.75" style="4" customWidth="1"/>
    <col min="5118" max="5118" width="4.125" style="4" customWidth="1"/>
    <col min="5119" max="5119" width="3.75" style="4" customWidth="1"/>
    <col min="5120" max="5120" width="4.25" style="4" customWidth="1"/>
    <col min="5121" max="5121" width="3.75" style="4" customWidth="1"/>
    <col min="5122" max="5122" width="2.75" style="4" customWidth="1"/>
    <col min="5123" max="5123" width="2.875" style="4" customWidth="1"/>
    <col min="5124" max="5350" width="6.875" style="4" customWidth="1"/>
    <col min="5351" max="5351" width="7.75" style="4" customWidth="1"/>
    <col min="5352" max="5352" width="7.875" style="4" customWidth="1"/>
    <col min="5353" max="5353" width="13.125" style="4" customWidth="1"/>
    <col min="5354" max="5354" width="5.625" style="4" customWidth="1"/>
    <col min="5355" max="5355" width="4.125" style="4" customWidth="1"/>
    <col min="5356" max="5356" width="2.875" style="4" customWidth="1"/>
    <col min="5357" max="5357" width="3.75" style="4" customWidth="1"/>
    <col min="5358" max="5358" width="4" style="4" customWidth="1"/>
    <col min="5359" max="5359" width="3.25" style="4" customWidth="1"/>
    <col min="5360" max="5360" width="4.75" style="4" customWidth="1"/>
    <col min="5361" max="5361" width="4.375" style="4" customWidth="1"/>
    <col min="5362" max="5362" width="4" style="4" customWidth="1"/>
    <col min="5363" max="5363" width="3.875" style="4" customWidth="1"/>
    <col min="5364" max="5364" width="3.25" style="4" customWidth="1"/>
    <col min="5365" max="5366" width="3.875" style="4" customWidth="1"/>
    <col min="5367" max="5367" width="2.75" style="4" customWidth="1"/>
    <col min="5368" max="5369" width="4" style="4" customWidth="1"/>
    <col min="5370" max="5370" width="3.375" style="4" customWidth="1"/>
    <col min="5371" max="5371" width="3.625" style="4" customWidth="1"/>
    <col min="5372" max="5372" width="3.375" style="4" customWidth="1"/>
    <col min="5373" max="5373" width="3.75" style="4" customWidth="1"/>
    <col min="5374" max="5374" width="4.125" style="4" customWidth="1"/>
    <col min="5375" max="5375" width="3.75" style="4" customWidth="1"/>
    <col min="5376" max="5376" width="4.25" style="4" customWidth="1"/>
    <col min="5377" max="5377" width="3.75" style="4" customWidth="1"/>
    <col min="5378" max="5378" width="2.75" style="4" customWidth="1"/>
    <col min="5379" max="5379" width="2.875" style="4" customWidth="1"/>
    <col min="5380" max="5606" width="6.875" style="4" customWidth="1"/>
    <col min="5607" max="5607" width="7.75" style="4" customWidth="1"/>
    <col min="5608" max="5608" width="7.875" style="4" customWidth="1"/>
    <col min="5609" max="5609" width="13.125" style="4" customWidth="1"/>
    <col min="5610" max="5610" width="5.625" style="4" customWidth="1"/>
    <col min="5611" max="5611" width="4.125" style="4" customWidth="1"/>
    <col min="5612" max="5612" width="2.875" style="4" customWidth="1"/>
    <col min="5613" max="5613" width="3.75" style="4" customWidth="1"/>
    <col min="5614" max="5614" width="4" style="4" customWidth="1"/>
    <col min="5615" max="5615" width="3.25" style="4" customWidth="1"/>
    <col min="5616" max="5616" width="4.75" style="4" customWidth="1"/>
    <col min="5617" max="5617" width="4.375" style="4" customWidth="1"/>
    <col min="5618" max="5618" width="4" style="4" customWidth="1"/>
    <col min="5619" max="5619" width="3.875" style="4" customWidth="1"/>
    <col min="5620" max="5620" width="3.25" style="4" customWidth="1"/>
    <col min="5621" max="5622" width="3.875" style="4" customWidth="1"/>
    <col min="5623" max="5623" width="2.75" style="4" customWidth="1"/>
    <col min="5624" max="5625" width="4" style="4" customWidth="1"/>
    <col min="5626" max="5626" width="3.375" style="4" customWidth="1"/>
    <col min="5627" max="5627" width="3.625" style="4" customWidth="1"/>
    <col min="5628" max="5628" width="3.375" style="4" customWidth="1"/>
    <col min="5629" max="5629" width="3.75" style="4" customWidth="1"/>
    <col min="5630" max="5630" width="4.125" style="4" customWidth="1"/>
    <col min="5631" max="5631" width="3.75" style="4" customWidth="1"/>
    <col min="5632" max="5632" width="4.25" style="4" customWidth="1"/>
    <col min="5633" max="5633" width="3.75" style="4" customWidth="1"/>
    <col min="5634" max="5634" width="2.75" style="4" customWidth="1"/>
    <col min="5635" max="5635" width="2.875" style="4" customWidth="1"/>
    <col min="5636" max="5862" width="6.875" style="4" customWidth="1"/>
    <col min="5863" max="5863" width="7.75" style="4" customWidth="1"/>
    <col min="5864" max="5864" width="7.875" style="4" customWidth="1"/>
    <col min="5865" max="5865" width="13.125" style="4" customWidth="1"/>
    <col min="5866" max="5866" width="5.625" style="4" customWidth="1"/>
    <col min="5867" max="5867" width="4.125" style="4" customWidth="1"/>
    <col min="5868" max="5868" width="2.875" style="4" customWidth="1"/>
    <col min="5869" max="5869" width="3.75" style="4" customWidth="1"/>
    <col min="5870" max="5870" width="4" style="4" customWidth="1"/>
    <col min="5871" max="5871" width="3.25" style="4" customWidth="1"/>
    <col min="5872" max="5872" width="4.75" style="4" customWidth="1"/>
    <col min="5873" max="5873" width="4.375" style="4" customWidth="1"/>
    <col min="5874" max="5874" width="4" style="4" customWidth="1"/>
    <col min="5875" max="5875" width="3.875" style="4" customWidth="1"/>
    <col min="5876" max="5876" width="3.25" style="4" customWidth="1"/>
    <col min="5877" max="5878" width="3.875" style="4" customWidth="1"/>
    <col min="5879" max="5879" width="2.75" style="4" customWidth="1"/>
    <col min="5880" max="5881" width="4" style="4" customWidth="1"/>
    <col min="5882" max="5882" width="3.375" style="4" customWidth="1"/>
    <col min="5883" max="5883" width="3.625" style="4" customWidth="1"/>
    <col min="5884" max="5884" width="3.375" style="4" customWidth="1"/>
    <col min="5885" max="5885" width="3.75" style="4" customWidth="1"/>
    <col min="5886" max="5886" width="4.125" style="4" customWidth="1"/>
    <col min="5887" max="5887" width="3.75" style="4" customWidth="1"/>
    <col min="5888" max="5888" width="4.25" style="4" customWidth="1"/>
    <col min="5889" max="5889" width="3.75" style="4" customWidth="1"/>
    <col min="5890" max="5890" width="2.75" style="4" customWidth="1"/>
    <col min="5891" max="5891" width="2.875" style="4" customWidth="1"/>
    <col min="5892" max="6118" width="6.875" style="4" customWidth="1"/>
    <col min="6119" max="6119" width="7.75" style="4" customWidth="1"/>
    <col min="6120" max="6120" width="7.875" style="4" customWidth="1"/>
    <col min="6121" max="6121" width="13.125" style="4" customWidth="1"/>
    <col min="6122" max="6122" width="5.625" style="4" customWidth="1"/>
    <col min="6123" max="6123" width="4.125" style="4" customWidth="1"/>
    <col min="6124" max="6124" width="2.875" style="4" customWidth="1"/>
    <col min="6125" max="6125" width="3.75" style="4" customWidth="1"/>
    <col min="6126" max="6126" width="4" style="4" customWidth="1"/>
    <col min="6127" max="6127" width="3.25" style="4" customWidth="1"/>
    <col min="6128" max="6128" width="4.75" style="4" customWidth="1"/>
    <col min="6129" max="6129" width="4.375" style="4" customWidth="1"/>
    <col min="6130" max="6130" width="4" style="4" customWidth="1"/>
    <col min="6131" max="6131" width="3.875" style="4" customWidth="1"/>
    <col min="6132" max="6132" width="3.25" style="4" customWidth="1"/>
    <col min="6133" max="6134" width="3.875" style="4" customWidth="1"/>
    <col min="6135" max="6135" width="2.75" style="4" customWidth="1"/>
    <col min="6136" max="6137" width="4" style="4" customWidth="1"/>
    <col min="6138" max="6138" width="3.375" style="4" customWidth="1"/>
    <col min="6139" max="6139" width="3.625" style="4" customWidth="1"/>
    <col min="6140" max="6140" width="3.375" style="4" customWidth="1"/>
    <col min="6141" max="6141" width="3.75" style="4" customWidth="1"/>
    <col min="6142" max="6142" width="4.125" style="4" customWidth="1"/>
    <col min="6143" max="6143" width="3.75" style="4" customWidth="1"/>
    <col min="6144" max="6144" width="4.25" style="4" customWidth="1"/>
    <col min="6145" max="6145" width="3.75" style="4" customWidth="1"/>
    <col min="6146" max="6146" width="2.75" style="4" customWidth="1"/>
    <col min="6147" max="6147" width="2.875" style="4" customWidth="1"/>
    <col min="6148" max="6374" width="6.875" style="4" customWidth="1"/>
    <col min="6375" max="6375" width="7.75" style="4" customWidth="1"/>
    <col min="6376" max="6376" width="7.875" style="4" customWidth="1"/>
    <col min="6377" max="6377" width="13.125" style="4" customWidth="1"/>
    <col min="6378" max="6378" width="5.625" style="4" customWidth="1"/>
    <col min="6379" max="6379" width="4.125" style="4" customWidth="1"/>
    <col min="6380" max="6380" width="2.875" style="4" customWidth="1"/>
    <col min="6381" max="6381" width="3.75" style="4" customWidth="1"/>
    <col min="6382" max="6382" width="4" style="4" customWidth="1"/>
    <col min="6383" max="6383" width="3.25" style="4" customWidth="1"/>
    <col min="6384" max="6384" width="4.75" style="4" customWidth="1"/>
    <col min="6385" max="6385" width="4.375" style="4" customWidth="1"/>
    <col min="6386" max="6386" width="4" style="4" customWidth="1"/>
    <col min="6387" max="6387" width="3.875" style="4" customWidth="1"/>
    <col min="6388" max="6388" width="3.25" style="4" customWidth="1"/>
    <col min="6389" max="6390" width="3.875" style="4" customWidth="1"/>
    <col min="6391" max="6391" width="2.75" style="4" customWidth="1"/>
    <col min="6392" max="6393" width="4" style="4" customWidth="1"/>
    <col min="6394" max="6394" width="3.375" style="4" customWidth="1"/>
    <col min="6395" max="6395" width="3.625" style="4" customWidth="1"/>
    <col min="6396" max="6396" width="3.375" style="4" customWidth="1"/>
    <col min="6397" max="6397" width="3.75" style="4" customWidth="1"/>
    <col min="6398" max="6398" width="4.125" style="4" customWidth="1"/>
    <col min="6399" max="6399" width="3.75" style="4" customWidth="1"/>
    <col min="6400" max="6400" width="4.25" style="4" customWidth="1"/>
    <col min="6401" max="6401" width="3.75" style="4" customWidth="1"/>
    <col min="6402" max="6402" width="2.75" style="4" customWidth="1"/>
    <col min="6403" max="6403" width="2.875" style="4" customWidth="1"/>
    <col min="6404" max="6630" width="6.875" style="4" customWidth="1"/>
    <col min="6631" max="6631" width="7.75" style="4" customWidth="1"/>
    <col min="6632" max="6632" width="7.875" style="4" customWidth="1"/>
    <col min="6633" max="6633" width="13.125" style="4" customWidth="1"/>
    <col min="6634" max="6634" width="5.625" style="4" customWidth="1"/>
    <col min="6635" max="6635" width="4.125" style="4" customWidth="1"/>
    <col min="6636" max="6636" width="2.875" style="4" customWidth="1"/>
    <col min="6637" max="6637" width="3.75" style="4" customWidth="1"/>
    <col min="6638" max="6638" width="4" style="4" customWidth="1"/>
    <col min="6639" max="6639" width="3.25" style="4" customWidth="1"/>
    <col min="6640" max="6640" width="4.75" style="4" customWidth="1"/>
    <col min="6641" max="6641" width="4.375" style="4" customWidth="1"/>
    <col min="6642" max="6642" width="4" style="4" customWidth="1"/>
    <col min="6643" max="6643" width="3.875" style="4" customWidth="1"/>
    <col min="6644" max="6644" width="3.25" style="4" customWidth="1"/>
    <col min="6645" max="6646" width="3.875" style="4" customWidth="1"/>
    <col min="6647" max="6647" width="2.75" style="4" customWidth="1"/>
    <col min="6648" max="6649" width="4" style="4" customWidth="1"/>
    <col min="6650" max="6650" width="3.375" style="4" customWidth="1"/>
    <col min="6651" max="6651" width="3.625" style="4" customWidth="1"/>
    <col min="6652" max="6652" width="3.375" style="4" customWidth="1"/>
    <col min="6653" max="6653" width="3.75" style="4" customWidth="1"/>
    <col min="6654" max="6654" width="4.125" style="4" customWidth="1"/>
    <col min="6655" max="6655" width="3.75" style="4" customWidth="1"/>
    <col min="6656" max="6656" width="4.25" style="4" customWidth="1"/>
    <col min="6657" max="6657" width="3.75" style="4" customWidth="1"/>
    <col min="6658" max="6658" width="2.75" style="4" customWidth="1"/>
    <col min="6659" max="6659" width="2.875" style="4" customWidth="1"/>
    <col min="6660" max="6886" width="6.875" style="4" customWidth="1"/>
    <col min="6887" max="6887" width="7.75" style="4" customWidth="1"/>
    <col min="6888" max="6888" width="7.875" style="4" customWidth="1"/>
    <col min="6889" max="6889" width="13.125" style="4" customWidth="1"/>
    <col min="6890" max="6890" width="5.625" style="4" customWidth="1"/>
    <col min="6891" max="6891" width="4.125" style="4" customWidth="1"/>
    <col min="6892" max="6892" width="2.875" style="4" customWidth="1"/>
    <col min="6893" max="6893" width="3.75" style="4" customWidth="1"/>
    <col min="6894" max="6894" width="4" style="4" customWidth="1"/>
    <col min="6895" max="6895" width="3.25" style="4" customWidth="1"/>
    <col min="6896" max="6896" width="4.75" style="4" customWidth="1"/>
    <col min="6897" max="6897" width="4.375" style="4" customWidth="1"/>
    <col min="6898" max="6898" width="4" style="4" customWidth="1"/>
    <col min="6899" max="6899" width="3.875" style="4" customWidth="1"/>
    <col min="6900" max="6900" width="3.25" style="4" customWidth="1"/>
    <col min="6901" max="6902" width="3.875" style="4" customWidth="1"/>
    <col min="6903" max="6903" width="2.75" style="4" customWidth="1"/>
    <col min="6904" max="6905" width="4" style="4" customWidth="1"/>
    <col min="6906" max="6906" width="3.375" style="4" customWidth="1"/>
    <col min="6907" max="6907" width="3.625" style="4" customWidth="1"/>
    <col min="6908" max="6908" width="3.375" style="4" customWidth="1"/>
    <col min="6909" max="6909" width="3.75" style="4" customWidth="1"/>
    <col min="6910" max="6910" width="4.125" style="4" customWidth="1"/>
    <col min="6911" max="6911" width="3.75" style="4" customWidth="1"/>
    <col min="6912" max="6912" width="4.25" style="4" customWidth="1"/>
    <col min="6913" max="6913" width="3.75" style="4" customWidth="1"/>
    <col min="6914" max="6914" width="2.75" style="4" customWidth="1"/>
    <col min="6915" max="6915" width="2.875" style="4" customWidth="1"/>
    <col min="6916" max="7142" width="6.875" style="4" customWidth="1"/>
    <col min="7143" max="7143" width="7.75" style="4" customWidth="1"/>
    <col min="7144" max="7144" width="7.875" style="4" customWidth="1"/>
    <col min="7145" max="7145" width="13.125" style="4" customWidth="1"/>
    <col min="7146" max="7146" width="5.625" style="4" customWidth="1"/>
    <col min="7147" max="7147" width="4.125" style="4" customWidth="1"/>
    <col min="7148" max="7148" width="2.875" style="4" customWidth="1"/>
    <col min="7149" max="7149" width="3.75" style="4" customWidth="1"/>
    <col min="7150" max="7150" width="4" style="4" customWidth="1"/>
    <col min="7151" max="7151" width="3.25" style="4" customWidth="1"/>
    <col min="7152" max="7152" width="4.75" style="4" customWidth="1"/>
    <col min="7153" max="7153" width="4.375" style="4" customWidth="1"/>
    <col min="7154" max="7154" width="4" style="4" customWidth="1"/>
    <col min="7155" max="7155" width="3.875" style="4" customWidth="1"/>
    <col min="7156" max="7156" width="3.25" style="4" customWidth="1"/>
    <col min="7157" max="7158" width="3.875" style="4" customWidth="1"/>
    <col min="7159" max="7159" width="2.75" style="4" customWidth="1"/>
    <col min="7160" max="7161" width="4" style="4" customWidth="1"/>
    <col min="7162" max="7162" width="3.375" style="4" customWidth="1"/>
    <col min="7163" max="7163" width="3.625" style="4" customWidth="1"/>
    <col min="7164" max="7164" width="3.375" style="4" customWidth="1"/>
    <col min="7165" max="7165" width="3.75" style="4" customWidth="1"/>
    <col min="7166" max="7166" width="4.125" style="4" customWidth="1"/>
    <col min="7167" max="7167" width="3.75" style="4" customWidth="1"/>
    <col min="7168" max="7168" width="4.25" style="4" customWidth="1"/>
    <col min="7169" max="7169" width="3.75" style="4" customWidth="1"/>
    <col min="7170" max="7170" width="2.75" style="4" customWidth="1"/>
    <col min="7171" max="7171" width="2.875" style="4" customWidth="1"/>
    <col min="7172" max="7398" width="6.875" style="4" customWidth="1"/>
    <col min="7399" max="7399" width="7.75" style="4" customWidth="1"/>
    <col min="7400" max="7400" width="7.875" style="4" customWidth="1"/>
    <col min="7401" max="7401" width="13.125" style="4" customWidth="1"/>
    <col min="7402" max="7402" width="5.625" style="4" customWidth="1"/>
    <col min="7403" max="7403" width="4.125" style="4" customWidth="1"/>
    <col min="7404" max="7404" width="2.875" style="4" customWidth="1"/>
    <col min="7405" max="7405" width="3.75" style="4" customWidth="1"/>
    <col min="7406" max="7406" width="4" style="4" customWidth="1"/>
    <col min="7407" max="7407" width="3.25" style="4" customWidth="1"/>
    <col min="7408" max="7408" width="4.75" style="4" customWidth="1"/>
    <col min="7409" max="7409" width="4.375" style="4" customWidth="1"/>
    <col min="7410" max="7410" width="4" style="4" customWidth="1"/>
    <col min="7411" max="7411" width="3.875" style="4" customWidth="1"/>
    <col min="7412" max="7412" width="3.25" style="4" customWidth="1"/>
    <col min="7413" max="7414" width="3.875" style="4" customWidth="1"/>
    <col min="7415" max="7415" width="2.75" style="4" customWidth="1"/>
    <col min="7416" max="7417" width="4" style="4" customWidth="1"/>
    <col min="7418" max="7418" width="3.375" style="4" customWidth="1"/>
    <col min="7419" max="7419" width="3.625" style="4" customWidth="1"/>
    <col min="7420" max="7420" width="3.375" style="4" customWidth="1"/>
    <col min="7421" max="7421" width="3.75" style="4" customWidth="1"/>
    <col min="7422" max="7422" width="4.125" style="4" customWidth="1"/>
    <col min="7423" max="7423" width="3.75" style="4" customWidth="1"/>
    <col min="7424" max="7424" width="4.25" style="4" customWidth="1"/>
    <col min="7425" max="7425" width="3.75" style="4" customWidth="1"/>
    <col min="7426" max="7426" width="2.75" style="4" customWidth="1"/>
    <col min="7427" max="7427" width="2.875" style="4" customWidth="1"/>
    <col min="7428" max="7654" width="6.875" style="4" customWidth="1"/>
    <col min="7655" max="7655" width="7.75" style="4" customWidth="1"/>
    <col min="7656" max="7656" width="7.875" style="4" customWidth="1"/>
    <col min="7657" max="7657" width="13.125" style="4" customWidth="1"/>
    <col min="7658" max="7658" width="5.625" style="4" customWidth="1"/>
    <col min="7659" max="7659" width="4.125" style="4" customWidth="1"/>
    <col min="7660" max="7660" width="2.875" style="4" customWidth="1"/>
    <col min="7661" max="7661" width="3.75" style="4" customWidth="1"/>
    <col min="7662" max="7662" width="4" style="4" customWidth="1"/>
    <col min="7663" max="7663" width="3.25" style="4" customWidth="1"/>
    <col min="7664" max="7664" width="4.75" style="4" customWidth="1"/>
    <col min="7665" max="7665" width="4.375" style="4" customWidth="1"/>
    <col min="7666" max="7666" width="4" style="4" customWidth="1"/>
    <col min="7667" max="7667" width="3.875" style="4" customWidth="1"/>
    <col min="7668" max="7668" width="3.25" style="4" customWidth="1"/>
    <col min="7669" max="7670" width="3.875" style="4" customWidth="1"/>
    <col min="7671" max="7671" width="2.75" style="4" customWidth="1"/>
    <col min="7672" max="7673" width="4" style="4" customWidth="1"/>
    <col min="7674" max="7674" width="3.375" style="4" customWidth="1"/>
    <col min="7675" max="7675" width="3.625" style="4" customWidth="1"/>
    <col min="7676" max="7676" width="3.375" style="4" customWidth="1"/>
    <col min="7677" max="7677" width="3.75" style="4" customWidth="1"/>
    <col min="7678" max="7678" width="4.125" style="4" customWidth="1"/>
    <col min="7679" max="7679" width="3.75" style="4" customWidth="1"/>
    <col min="7680" max="7680" width="4.25" style="4" customWidth="1"/>
    <col min="7681" max="7681" width="3.75" style="4" customWidth="1"/>
    <col min="7682" max="7682" width="2.75" style="4" customWidth="1"/>
    <col min="7683" max="7683" width="2.875" style="4" customWidth="1"/>
    <col min="7684" max="7910" width="6.875" style="4" customWidth="1"/>
    <col min="7911" max="7911" width="7.75" style="4" customWidth="1"/>
    <col min="7912" max="7912" width="7.875" style="4" customWidth="1"/>
    <col min="7913" max="7913" width="13.125" style="4" customWidth="1"/>
    <col min="7914" max="7914" width="5.625" style="4" customWidth="1"/>
    <col min="7915" max="7915" width="4.125" style="4" customWidth="1"/>
    <col min="7916" max="7916" width="2.875" style="4" customWidth="1"/>
    <col min="7917" max="7917" width="3.75" style="4" customWidth="1"/>
    <col min="7918" max="7918" width="4" style="4" customWidth="1"/>
    <col min="7919" max="7919" width="3.25" style="4" customWidth="1"/>
    <col min="7920" max="7920" width="4.75" style="4" customWidth="1"/>
    <col min="7921" max="7921" width="4.375" style="4" customWidth="1"/>
    <col min="7922" max="7922" width="4" style="4" customWidth="1"/>
    <col min="7923" max="7923" width="3.875" style="4" customWidth="1"/>
    <col min="7924" max="7924" width="3.25" style="4" customWidth="1"/>
    <col min="7925" max="7926" width="3.875" style="4" customWidth="1"/>
    <col min="7927" max="7927" width="2.75" style="4" customWidth="1"/>
    <col min="7928" max="7929" width="4" style="4" customWidth="1"/>
    <col min="7930" max="7930" width="3.375" style="4" customWidth="1"/>
    <col min="7931" max="7931" width="3.625" style="4" customWidth="1"/>
    <col min="7932" max="7932" width="3.375" style="4" customWidth="1"/>
    <col min="7933" max="7933" width="3.75" style="4" customWidth="1"/>
    <col min="7934" max="7934" width="4.125" style="4" customWidth="1"/>
    <col min="7935" max="7935" width="3.75" style="4" customWidth="1"/>
    <col min="7936" max="7936" width="4.25" style="4" customWidth="1"/>
    <col min="7937" max="7937" width="3.75" style="4" customWidth="1"/>
    <col min="7938" max="7938" width="2.75" style="4" customWidth="1"/>
    <col min="7939" max="7939" width="2.875" style="4" customWidth="1"/>
    <col min="7940" max="8166" width="6.875" style="4" customWidth="1"/>
    <col min="8167" max="8167" width="7.75" style="4" customWidth="1"/>
    <col min="8168" max="8168" width="7.875" style="4" customWidth="1"/>
    <col min="8169" max="8169" width="13.125" style="4" customWidth="1"/>
    <col min="8170" max="8170" width="5.625" style="4" customWidth="1"/>
    <col min="8171" max="8171" width="4.125" style="4" customWidth="1"/>
    <col min="8172" max="8172" width="2.875" style="4" customWidth="1"/>
    <col min="8173" max="8173" width="3.75" style="4" customWidth="1"/>
    <col min="8174" max="8174" width="4" style="4" customWidth="1"/>
    <col min="8175" max="8175" width="3.25" style="4" customWidth="1"/>
    <col min="8176" max="8176" width="4.75" style="4" customWidth="1"/>
    <col min="8177" max="8177" width="4.375" style="4" customWidth="1"/>
    <col min="8178" max="8178" width="4" style="4" customWidth="1"/>
    <col min="8179" max="8179" width="3.875" style="4" customWidth="1"/>
    <col min="8180" max="8180" width="3.25" style="4" customWidth="1"/>
    <col min="8181" max="8182" width="3.875" style="4" customWidth="1"/>
    <col min="8183" max="8183" width="2.75" style="4" customWidth="1"/>
    <col min="8184" max="8185" width="4" style="4" customWidth="1"/>
    <col min="8186" max="8186" width="3.375" style="4" customWidth="1"/>
    <col min="8187" max="8187" width="3.625" style="4" customWidth="1"/>
    <col min="8188" max="8188" width="3.375" style="4" customWidth="1"/>
    <col min="8189" max="8189" width="3.75" style="4" customWidth="1"/>
    <col min="8190" max="8190" width="4.125" style="4" customWidth="1"/>
    <col min="8191" max="8191" width="3.75" style="4" customWidth="1"/>
    <col min="8192" max="8192" width="4.25" style="4" customWidth="1"/>
    <col min="8193" max="8193" width="3.75" style="4" customWidth="1"/>
    <col min="8194" max="8194" width="2.75" style="4" customWidth="1"/>
    <col min="8195" max="8195" width="2.875" style="4" customWidth="1"/>
    <col min="8196" max="8422" width="6.875" style="4" customWidth="1"/>
    <col min="8423" max="8423" width="7.75" style="4" customWidth="1"/>
    <col min="8424" max="8424" width="7.875" style="4" customWidth="1"/>
    <col min="8425" max="8425" width="13.125" style="4" customWidth="1"/>
    <col min="8426" max="8426" width="5.625" style="4" customWidth="1"/>
    <col min="8427" max="8427" width="4.125" style="4" customWidth="1"/>
    <col min="8428" max="8428" width="2.875" style="4" customWidth="1"/>
    <col min="8429" max="8429" width="3.75" style="4" customWidth="1"/>
    <col min="8430" max="8430" width="4" style="4" customWidth="1"/>
    <col min="8431" max="8431" width="3.25" style="4" customWidth="1"/>
    <col min="8432" max="8432" width="4.75" style="4" customWidth="1"/>
    <col min="8433" max="8433" width="4.375" style="4" customWidth="1"/>
    <col min="8434" max="8434" width="4" style="4" customWidth="1"/>
    <col min="8435" max="8435" width="3.875" style="4" customWidth="1"/>
    <col min="8436" max="8436" width="3.25" style="4" customWidth="1"/>
    <col min="8437" max="8438" width="3.875" style="4" customWidth="1"/>
    <col min="8439" max="8439" width="2.75" style="4" customWidth="1"/>
    <col min="8440" max="8441" width="4" style="4" customWidth="1"/>
    <col min="8442" max="8442" width="3.375" style="4" customWidth="1"/>
    <col min="8443" max="8443" width="3.625" style="4" customWidth="1"/>
    <col min="8444" max="8444" width="3.375" style="4" customWidth="1"/>
    <col min="8445" max="8445" width="3.75" style="4" customWidth="1"/>
    <col min="8446" max="8446" width="4.125" style="4" customWidth="1"/>
    <col min="8447" max="8447" width="3.75" style="4" customWidth="1"/>
    <col min="8448" max="8448" width="4.25" style="4" customWidth="1"/>
    <col min="8449" max="8449" width="3.75" style="4" customWidth="1"/>
    <col min="8450" max="8450" width="2.75" style="4" customWidth="1"/>
    <col min="8451" max="8451" width="2.875" style="4" customWidth="1"/>
    <col min="8452" max="8678" width="6.875" style="4" customWidth="1"/>
    <col min="8679" max="8679" width="7.75" style="4" customWidth="1"/>
    <col min="8680" max="8680" width="7.875" style="4" customWidth="1"/>
    <col min="8681" max="8681" width="13.125" style="4" customWidth="1"/>
    <col min="8682" max="8682" width="5.625" style="4" customWidth="1"/>
    <col min="8683" max="8683" width="4.125" style="4" customWidth="1"/>
    <col min="8684" max="8684" width="2.875" style="4" customWidth="1"/>
    <col min="8685" max="8685" width="3.75" style="4" customWidth="1"/>
    <col min="8686" max="8686" width="4" style="4" customWidth="1"/>
    <col min="8687" max="8687" width="3.25" style="4" customWidth="1"/>
    <col min="8688" max="8688" width="4.75" style="4" customWidth="1"/>
    <col min="8689" max="8689" width="4.375" style="4" customWidth="1"/>
    <col min="8690" max="8690" width="4" style="4" customWidth="1"/>
    <col min="8691" max="8691" width="3.875" style="4" customWidth="1"/>
    <col min="8692" max="8692" width="3.25" style="4" customWidth="1"/>
    <col min="8693" max="8694" width="3.875" style="4" customWidth="1"/>
    <col min="8695" max="8695" width="2.75" style="4" customWidth="1"/>
    <col min="8696" max="8697" width="4" style="4" customWidth="1"/>
    <col min="8698" max="8698" width="3.375" style="4" customWidth="1"/>
    <col min="8699" max="8699" width="3.625" style="4" customWidth="1"/>
    <col min="8700" max="8700" width="3.375" style="4" customWidth="1"/>
    <col min="8701" max="8701" width="3.75" style="4" customWidth="1"/>
    <col min="8702" max="8702" width="4.125" style="4" customWidth="1"/>
    <col min="8703" max="8703" width="3.75" style="4" customWidth="1"/>
    <col min="8704" max="8704" width="4.25" style="4" customWidth="1"/>
    <col min="8705" max="8705" width="3.75" style="4" customWidth="1"/>
    <col min="8706" max="8706" width="2.75" style="4" customWidth="1"/>
    <col min="8707" max="8707" width="2.875" style="4" customWidth="1"/>
    <col min="8708" max="8934" width="6.875" style="4" customWidth="1"/>
    <col min="8935" max="8935" width="7.75" style="4" customWidth="1"/>
    <col min="8936" max="8936" width="7.875" style="4" customWidth="1"/>
    <col min="8937" max="8937" width="13.125" style="4" customWidth="1"/>
    <col min="8938" max="8938" width="5.625" style="4" customWidth="1"/>
    <col min="8939" max="8939" width="4.125" style="4" customWidth="1"/>
    <col min="8940" max="8940" width="2.875" style="4" customWidth="1"/>
    <col min="8941" max="8941" width="3.75" style="4" customWidth="1"/>
    <col min="8942" max="8942" width="4" style="4" customWidth="1"/>
    <col min="8943" max="8943" width="3.25" style="4" customWidth="1"/>
    <col min="8944" max="8944" width="4.75" style="4" customWidth="1"/>
    <col min="8945" max="8945" width="4.375" style="4" customWidth="1"/>
    <col min="8946" max="8946" width="4" style="4" customWidth="1"/>
    <col min="8947" max="8947" width="3.875" style="4" customWidth="1"/>
    <col min="8948" max="8948" width="3.25" style="4" customWidth="1"/>
    <col min="8949" max="8950" width="3.875" style="4" customWidth="1"/>
    <col min="8951" max="8951" width="2.75" style="4" customWidth="1"/>
    <col min="8952" max="8953" width="4" style="4" customWidth="1"/>
    <col min="8954" max="8954" width="3.375" style="4" customWidth="1"/>
    <col min="8955" max="8955" width="3.625" style="4" customWidth="1"/>
    <col min="8956" max="8956" width="3.375" style="4" customWidth="1"/>
    <col min="8957" max="8957" width="3.75" style="4" customWidth="1"/>
    <col min="8958" max="8958" width="4.125" style="4" customWidth="1"/>
    <col min="8959" max="8959" width="3.75" style="4" customWidth="1"/>
    <col min="8960" max="8960" width="4.25" style="4" customWidth="1"/>
    <col min="8961" max="8961" width="3.75" style="4" customWidth="1"/>
    <col min="8962" max="8962" width="2.75" style="4" customWidth="1"/>
    <col min="8963" max="8963" width="2.875" style="4" customWidth="1"/>
    <col min="8964" max="9190" width="6.875" style="4" customWidth="1"/>
    <col min="9191" max="9191" width="7.75" style="4" customWidth="1"/>
    <col min="9192" max="9192" width="7.875" style="4" customWidth="1"/>
    <col min="9193" max="9193" width="13.125" style="4" customWidth="1"/>
    <col min="9194" max="9194" width="5.625" style="4" customWidth="1"/>
    <col min="9195" max="9195" width="4.125" style="4" customWidth="1"/>
    <col min="9196" max="9196" width="2.875" style="4" customWidth="1"/>
    <col min="9197" max="9197" width="3.75" style="4" customWidth="1"/>
    <col min="9198" max="9198" width="4" style="4" customWidth="1"/>
    <col min="9199" max="9199" width="3.25" style="4" customWidth="1"/>
    <col min="9200" max="9200" width="4.75" style="4" customWidth="1"/>
    <col min="9201" max="9201" width="4.375" style="4" customWidth="1"/>
    <col min="9202" max="9202" width="4" style="4" customWidth="1"/>
    <col min="9203" max="9203" width="3.875" style="4" customWidth="1"/>
    <col min="9204" max="9204" width="3.25" style="4" customWidth="1"/>
    <col min="9205" max="9206" width="3.875" style="4" customWidth="1"/>
    <col min="9207" max="9207" width="2.75" style="4" customWidth="1"/>
    <col min="9208" max="9209" width="4" style="4" customWidth="1"/>
    <col min="9210" max="9210" width="3.375" style="4" customWidth="1"/>
    <col min="9211" max="9211" width="3.625" style="4" customWidth="1"/>
    <col min="9212" max="9212" width="3.375" style="4" customWidth="1"/>
    <col min="9213" max="9213" width="3.75" style="4" customWidth="1"/>
    <col min="9214" max="9214" width="4.125" style="4" customWidth="1"/>
    <col min="9215" max="9215" width="3.75" style="4" customWidth="1"/>
    <col min="9216" max="9216" width="4.25" style="4" customWidth="1"/>
    <col min="9217" max="9217" width="3.75" style="4" customWidth="1"/>
    <col min="9218" max="9218" width="2.75" style="4" customWidth="1"/>
    <col min="9219" max="9219" width="2.875" style="4" customWidth="1"/>
    <col min="9220" max="9446" width="6.875" style="4" customWidth="1"/>
    <col min="9447" max="9447" width="7.75" style="4" customWidth="1"/>
    <col min="9448" max="9448" width="7.875" style="4" customWidth="1"/>
    <col min="9449" max="9449" width="13.125" style="4" customWidth="1"/>
    <col min="9450" max="9450" width="5.625" style="4" customWidth="1"/>
    <col min="9451" max="9451" width="4.125" style="4" customWidth="1"/>
    <col min="9452" max="9452" width="2.875" style="4" customWidth="1"/>
    <col min="9453" max="9453" width="3.75" style="4" customWidth="1"/>
    <col min="9454" max="9454" width="4" style="4" customWidth="1"/>
    <col min="9455" max="9455" width="3.25" style="4" customWidth="1"/>
    <col min="9456" max="9456" width="4.75" style="4" customWidth="1"/>
    <col min="9457" max="9457" width="4.375" style="4" customWidth="1"/>
    <col min="9458" max="9458" width="4" style="4" customWidth="1"/>
    <col min="9459" max="9459" width="3.875" style="4" customWidth="1"/>
    <col min="9460" max="9460" width="3.25" style="4" customWidth="1"/>
    <col min="9461" max="9462" width="3.875" style="4" customWidth="1"/>
    <col min="9463" max="9463" width="2.75" style="4" customWidth="1"/>
    <col min="9464" max="9465" width="4" style="4" customWidth="1"/>
    <col min="9466" max="9466" width="3.375" style="4" customWidth="1"/>
    <col min="9467" max="9467" width="3.625" style="4" customWidth="1"/>
    <col min="9468" max="9468" width="3.375" style="4" customWidth="1"/>
    <col min="9469" max="9469" width="3.75" style="4" customWidth="1"/>
    <col min="9470" max="9470" width="4.125" style="4" customWidth="1"/>
    <col min="9471" max="9471" width="3.75" style="4" customWidth="1"/>
    <col min="9472" max="9472" width="4.25" style="4" customWidth="1"/>
    <col min="9473" max="9473" width="3.75" style="4" customWidth="1"/>
    <col min="9474" max="9474" width="2.75" style="4" customWidth="1"/>
    <col min="9475" max="9475" width="2.875" style="4" customWidth="1"/>
    <col min="9476" max="9702" width="6.875" style="4" customWidth="1"/>
    <col min="9703" max="9703" width="7.75" style="4" customWidth="1"/>
    <col min="9704" max="9704" width="7.875" style="4" customWidth="1"/>
    <col min="9705" max="9705" width="13.125" style="4" customWidth="1"/>
    <col min="9706" max="9706" width="5.625" style="4" customWidth="1"/>
    <col min="9707" max="9707" width="4.125" style="4" customWidth="1"/>
    <col min="9708" max="9708" width="2.875" style="4" customWidth="1"/>
    <col min="9709" max="9709" width="3.75" style="4" customWidth="1"/>
    <col min="9710" max="9710" width="4" style="4" customWidth="1"/>
    <col min="9711" max="9711" width="3.25" style="4" customWidth="1"/>
    <col min="9712" max="9712" width="4.75" style="4" customWidth="1"/>
    <col min="9713" max="9713" width="4.375" style="4" customWidth="1"/>
    <col min="9714" max="9714" width="4" style="4" customWidth="1"/>
    <col min="9715" max="9715" width="3.875" style="4" customWidth="1"/>
    <col min="9716" max="9716" width="3.25" style="4" customWidth="1"/>
    <col min="9717" max="9718" width="3.875" style="4" customWidth="1"/>
    <col min="9719" max="9719" width="2.75" style="4" customWidth="1"/>
    <col min="9720" max="9721" width="4" style="4" customWidth="1"/>
    <col min="9722" max="9722" width="3.375" style="4" customWidth="1"/>
    <col min="9723" max="9723" width="3.625" style="4" customWidth="1"/>
    <col min="9724" max="9724" width="3.375" style="4" customWidth="1"/>
    <col min="9725" max="9725" width="3.75" style="4" customWidth="1"/>
    <col min="9726" max="9726" width="4.125" style="4" customWidth="1"/>
    <col min="9727" max="9727" width="3.75" style="4" customWidth="1"/>
    <col min="9728" max="9728" width="4.25" style="4" customWidth="1"/>
    <col min="9729" max="9729" width="3.75" style="4" customWidth="1"/>
    <col min="9730" max="9730" width="2.75" style="4" customWidth="1"/>
    <col min="9731" max="9731" width="2.875" style="4" customWidth="1"/>
    <col min="9732" max="9958" width="6.875" style="4" customWidth="1"/>
    <col min="9959" max="9959" width="7.75" style="4" customWidth="1"/>
    <col min="9960" max="9960" width="7.875" style="4" customWidth="1"/>
    <col min="9961" max="9961" width="13.125" style="4" customWidth="1"/>
    <col min="9962" max="9962" width="5.625" style="4" customWidth="1"/>
    <col min="9963" max="9963" width="4.125" style="4" customWidth="1"/>
    <col min="9964" max="9964" width="2.875" style="4" customWidth="1"/>
    <col min="9965" max="9965" width="3.75" style="4" customWidth="1"/>
    <col min="9966" max="9966" width="4" style="4" customWidth="1"/>
    <col min="9967" max="9967" width="3.25" style="4" customWidth="1"/>
    <col min="9968" max="9968" width="4.75" style="4" customWidth="1"/>
    <col min="9969" max="9969" width="4.375" style="4" customWidth="1"/>
    <col min="9970" max="9970" width="4" style="4" customWidth="1"/>
    <col min="9971" max="9971" width="3.875" style="4" customWidth="1"/>
    <col min="9972" max="9972" width="3.25" style="4" customWidth="1"/>
    <col min="9973" max="9974" width="3.875" style="4" customWidth="1"/>
    <col min="9975" max="9975" width="2.75" style="4" customWidth="1"/>
    <col min="9976" max="9977" width="4" style="4" customWidth="1"/>
    <col min="9978" max="9978" width="3.375" style="4" customWidth="1"/>
    <col min="9979" max="9979" width="3.625" style="4" customWidth="1"/>
    <col min="9980" max="9980" width="3.375" style="4" customWidth="1"/>
    <col min="9981" max="9981" width="3.75" style="4" customWidth="1"/>
    <col min="9982" max="9982" width="4.125" style="4" customWidth="1"/>
    <col min="9983" max="9983" width="3.75" style="4" customWidth="1"/>
    <col min="9984" max="9984" width="4.25" style="4" customWidth="1"/>
    <col min="9985" max="9985" width="3.75" style="4" customWidth="1"/>
    <col min="9986" max="9986" width="2.75" style="4" customWidth="1"/>
    <col min="9987" max="9987" width="2.875" style="4" customWidth="1"/>
    <col min="9988" max="10214" width="6.875" style="4" customWidth="1"/>
    <col min="10215" max="10215" width="7.75" style="4" customWidth="1"/>
    <col min="10216" max="10216" width="7.875" style="4" customWidth="1"/>
    <col min="10217" max="10217" width="13.125" style="4" customWidth="1"/>
    <col min="10218" max="10218" width="5.625" style="4" customWidth="1"/>
    <col min="10219" max="10219" width="4.125" style="4" customWidth="1"/>
    <col min="10220" max="10220" width="2.875" style="4" customWidth="1"/>
    <col min="10221" max="10221" width="3.75" style="4" customWidth="1"/>
    <col min="10222" max="10222" width="4" style="4" customWidth="1"/>
    <col min="10223" max="10223" width="3.25" style="4" customWidth="1"/>
    <col min="10224" max="10224" width="4.75" style="4" customWidth="1"/>
    <col min="10225" max="10225" width="4.375" style="4" customWidth="1"/>
    <col min="10226" max="10226" width="4" style="4" customWidth="1"/>
    <col min="10227" max="10227" width="3.875" style="4" customWidth="1"/>
    <col min="10228" max="10228" width="3.25" style="4" customWidth="1"/>
    <col min="10229" max="10230" width="3.875" style="4" customWidth="1"/>
    <col min="10231" max="10231" width="2.75" style="4" customWidth="1"/>
    <col min="10232" max="10233" width="4" style="4" customWidth="1"/>
    <col min="10234" max="10234" width="3.375" style="4" customWidth="1"/>
    <col min="10235" max="10235" width="3.625" style="4" customWidth="1"/>
    <col min="10236" max="10236" width="3.375" style="4" customWidth="1"/>
    <col min="10237" max="10237" width="3.75" style="4" customWidth="1"/>
    <col min="10238" max="10238" width="4.125" style="4" customWidth="1"/>
    <col min="10239" max="10239" width="3.75" style="4" customWidth="1"/>
    <col min="10240" max="10240" width="4.25" style="4" customWidth="1"/>
    <col min="10241" max="10241" width="3.75" style="4" customWidth="1"/>
    <col min="10242" max="10242" width="2.75" style="4" customWidth="1"/>
    <col min="10243" max="10243" width="2.875" style="4" customWidth="1"/>
    <col min="10244" max="10470" width="6.875" style="4" customWidth="1"/>
    <col min="10471" max="10471" width="7.75" style="4" customWidth="1"/>
    <col min="10472" max="10472" width="7.875" style="4" customWidth="1"/>
    <col min="10473" max="10473" width="13.125" style="4" customWidth="1"/>
    <col min="10474" max="10474" width="5.625" style="4" customWidth="1"/>
    <col min="10475" max="10475" width="4.125" style="4" customWidth="1"/>
    <col min="10476" max="10476" width="2.875" style="4" customWidth="1"/>
    <col min="10477" max="10477" width="3.75" style="4" customWidth="1"/>
    <col min="10478" max="10478" width="4" style="4" customWidth="1"/>
    <col min="10479" max="10479" width="3.25" style="4" customWidth="1"/>
    <col min="10480" max="10480" width="4.75" style="4" customWidth="1"/>
    <col min="10481" max="10481" width="4.375" style="4" customWidth="1"/>
    <col min="10482" max="10482" width="4" style="4" customWidth="1"/>
    <col min="10483" max="10483" width="3.875" style="4" customWidth="1"/>
    <col min="10484" max="10484" width="3.25" style="4" customWidth="1"/>
    <col min="10485" max="10486" width="3.875" style="4" customWidth="1"/>
    <col min="10487" max="10487" width="2.75" style="4" customWidth="1"/>
    <col min="10488" max="10489" width="4" style="4" customWidth="1"/>
    <col min="10490" max="10490" width="3.375" style="4" customWidth="1"/>
    <col min="10491" max="10491" width="3.625" style="4" customWidth="1"/>
    <col min="10492" max="10492" width="3.375" style="4" customWidth="1"/>
    <col min="10493" max="10493" width="3.75" style="4" customWidth="1"/>
    <col min="10494" max="10494" width="4.125" style="4" customWidth="1"/>
    <col min="10495" max="10495" width="3.75" style="4" customWidth="1"/>
    <col min="10496" max="10496" width="4.25" style="4" customWidth="1"/>
    <col min="10497" max="10497" width="3.75" style="4" customWidth="1"/>
    <col min="10498" max="10498" width="2.75" style="4" customWidth="1"/>
    <col min="10499" max="10499" width="2.875" style="4" customWidth="1"/>
    <col min="10500" max="10726" width="6.875" style="4" customWidth="1"/>
    <col min="10727" max="10727" width="7.75" style="4" customWidth="1"/>
    <col min="10728" max="10728" width="7.875" style="4" customWidth="1"/>
    <col min="10729" max="10729" width="13.125" style="4" customWidth="1"/>
    <col min="10730" max="10730" width="5.625" style="4" customWidth="1"/>
    <col min="10731" max="10731" width="4.125" style="4" customWidth="1"/>
    <col min="10732" max="10732" width="2.875" style="4" customWidth="1"/>
    <col min="10733" max="10733" width="3.75" style="4" customWidth="1"/>
    <col min="10734" max="10734" width="4" style="4" customWidth="1"/>
    <col min="10735" max="10735" width="3.25" style="4" customWidth="1"/>
    <col min="10736" max="10736" width="4.75" style="4" customWidth="1"/>
    <col min="10737" max="10737" width="4.375" style="4" customWidth="1"/>
    <col min="10738" max="10738" width="4" style="4" customWidth="1"/>
    <col min="10739" max="10739" width="3.875" style="4" customWidth="1"/>
    <col min="10740" max="10740" width="3.25" style="4" customWidth="1"/>
    <col min="10741" max="10742" width="3.875" style="4" customWidth="1"/>
    <col min="10743" max="10743" width="2.75" style="4" customWidth="1"/>
    <col min="10744" max="10745" width="4" style="4" customWidth="1"/>
    <col min="10746" max="10746" width="3.375" style="4" customWidth="1"/>
    <col min="10747" max="10747" width="3.625" style="4" customWidth="1"/>
    <col min="10748" max="10748" width="3.375" style="4" customWidth="1"/>
    <col min="10749" max="10749" width="3.75" style="4" customWidth="1"/>
    <col min="10750" max="10750" width="4.125" style="4" customWidth="1"/>
    <col min="10751" max="10751" width="3.75" style="4" customWidth="1"/>
    <col min="10752" max="10752" width="4.25" style="4" customWidth="1"/>
    <col min="10753" max="10753" width="3.75" style="4" customWidth="1"/>
    <col min="10754" max="10754" width="2.75" style="4" customWidth="1"/>
    <col min="10755" max="10755" width="2.875" style="4" customWidth="1"/>
    <col min="10756" max="10982" width="6.875" style="4" customWidth="1"/>
    <col min="10983" max="10983" width="7.75" style="4" customWidth="1"/>
    <col min="10984" max="10984" width="7.875" style="4" customWidth="1"/>
    <col min="10985" max="10985" width="13.125" style="4" customWidth="1"/>
    <col min="10986" max="10986" width="5.625" style="4" customWidth="1"/>
    <col min="10987" max="10987" width="4.125" style="4" customWidth="1"/>
    <col min="10988" max="10988" width="2.875" style="4" customWidth="1"/>
    <col min="10989" max="10989" width="3.75" style="4" customWidth="1"/>
    <col min="10990" max="10990" width="4" style="4" customWidth="1"/>
    <col min="10991" max="10991" width="3.25" style="4" customWidth="1"/>
    <col min="10992" max="10992" width="4.75" style="4" customWidth="1"/>
    <col min="10993" max="10993" width="4.375" style="4" customWidth="1"/>
    <col min="10994" max="10994" width="4" style="4" customWidth="1"/>
    <col min="10995" max="10995" width="3.875" style="4" customWidth="1"/>
    <col min="10996" max="10996" width="3.25" style="4" customWidth="1"/>
    <col min="10997" max="10998" width="3.875" style="4" customWidth="1"/>
    <col min="10999" max="10999" width="2.75" style="4" customWidth="1"/>
    <col min="11000" max="11001" width="4" style="4" customWidth="1"/>
    <col min="11002" max="11002" width="3.375" style="4" customWidth="1"/>
    <col min="11003" max="11003" width="3.625" style="4" customWidth="1"/>
    <col min="11004" max="11004" width="3.375" style="4" customWidth="1"/>
    <col min="11005" max="11005" width="3.75" style="4" customWidth="1"/>
    <col min="11006" max="11006" width="4.125" style="4" customWidth="1"/>
    <col min="11007" max="11007" width="3.75" style="4" customWidth="1"/>
    <col min="11008" max="11008" width="4.25" style="4" customWidth="1"/>
    <col min="11009" max="11009" width="3.75" style="4" customWidth="1"/>
    <col min="11010" max="11010" width="2.75" style="4" customWidth="1"/>
    <col min="11011" max="11011" width="2.875" style="4" customWidth="1"/>
    <col min="11012" max="11238" width="6.875" style="4" customWidth="1"/>
    <col min="11239" max="11239" width="7.75" style="4" customWidth="1"/>
    <col min="11240" max="11240" width="7.875" style="4" customWidth="1"/>
    <col min="11241" max="11241" width="13.125" style="4" customWidth="1"/>
    <col min="11242" max="11242" width="5.625" style="4" customWidth="1"/>
    <col min="11243" max="11243" width="4.125" style="4" customWidth="1"/>
    <col min="11244" max="11244" width="2.875" style="4" customWidth="1"/>
    <col min="11245" max="11245" width="3.75" style="4" customWidth="1"/>
    <col min="11246" max="11246" width="4" style="4" customWidth="1"/>
    <col min="11247" max="11247" width="3.25" style="4" customWidth="1"/>
    <col min="11248" max="11248" width="4.75" style="4" customWidth="1"/>
    <col min="11249" max="11249" width="4.375" style="4" customWidth="1"/>
    <col min="11250" max="11250" width="4" style="4" customWidth="1"/>
    <col min="11251" max="11251" width="3.875" style="4" customWidth="1"/>
    <col min="11252" max="11252" width="3.25" style="4" customWidth="1"/>
    <col min="11253" max="11254" width="3.875" style="4" customWidth="1"/>
    <col min="11255" max="11255" width="2.75" style="4" customWidth="1"/>
    <col min="11256" max="11257" width="4" style="4" customWidth="1"/>
    <col min="11258" max="11258" width="3.375" style="4" customWidth="1"/>
    <col min="11259" max="11259" width="3.625" style="4" customWidth="1"/>
    <col min="11260" max="11260" width="3.375" style="4" customWidth="1"/>
    <col min="11261" max="11261" width="3.75" style="4" customWidth="1"/>
    <col min="11262" max="11262" width="4.125" style="4" customWidth="1"/>
    <col min="11263" max="11263" width="3.75" style="4" customWidth="1"/>
    <col min="11264" max="11264" width="4.25" style="4" customWidth="1"/>
    <col min="11265" max="11265" width="3.75" style="4" customWidth="1"/>
    <col min="11266" max="11266" width="2.75" style="4" customWidth="1"/>
    <col min="11267" max="11267" width="2.875" style="4" customWidth="1"/>
    <col min="11268" max="11494" width="6.875" style="4" customWidth="1"/>
    <col min="11495" max="11495" width="7.75" style="4" customWidth="1"/>
    <col min="11496" max="11496" width="7.875" style="4" customWidth="1"/>
    <col min="11497" max="11497" width="13.125" style="4" customWidth="1"/>
    <col min="11498" max="11498" width="5.625" style="4" customWidth="1"/>
    <col min="11499" max="11499" width="4.125" style="4" customWidth="1"/>
    <col min="11500" max="11500" width="2.875" style="4" customWidth="1"/>
    <col min="11501" max="11501" width="3.75" style="4" customWidth="1"/>
    <col min="11502" max="11502" width="4" style="4" customWidth="1"/>
    <col min="11503" max="11503" width="3.25" style="4" customWidth="1"/>
    <col min="11504" max="11504" width="4.75" style="4" customWidth="1"/>
    <col min="11505" max="11505" width="4.375" style="4" customWidth="1"/>
    <col min="11506" max="11506" width="4" style="4" customWidth="1"/>
    <col min="11507" max="11507" width="3.875" style="4" customWidth="1"/>
    <col min="11508" max="11508" width="3.25" style="4" customWidth="1"/>
    <col min="11509" max="11510" width="3.875" style="4" customWidth="1"/>
    <col min="11511" max="11511" width="2.75" style="4" customWidth="1"/>
    <col min="11512" max="11513" width="4" style="4" customWidth="1"/>
    <col min="11514" max="11514" width="3.375" style="4" customWidth="1"/>
    <col min="11515" max="11515" width="3.625" style="4" customWidth="1"/>
    <col min="11516" max="11516" width="3.375" style="4" customWidth="1"/>
    <col min="11517" max="11517" width="3.75" style="4" customWidth="1"/>
    <col min="11518" max="11518" width="4.125" style="4" customWidth="1"/>
    <col min="11519" max="11519" width="3.75" style="4" customWidth="1"/>
    <col min="11520" max="11520" width="4.25" style="4" customWidth="1"/>
    <col min="11521" max="11521" width="3.75" style="4" customWidth="1"/>
    <col min="11522" max="11522" width="2.75" style="4" customWidth="1"/>
    <col min="11523" max="11523" width="2.875" style="4" customWidth="1"/>
    <col min="11524" max="11750" width="6.875" style="4" customWidth="1"/>
    <col min="11751" max="11751" width="7.75" style="4" customWidth="1"/>
    <col min="11752" max="11752" width="7.875" style="4" customWidth="1"/>
    <col min="11753" max="11753" width="13.125" style="4" customWidth="1"/>
    <col min="11754" max="11754" width="5.625" style="4" customWidth="1"/>
    <col min="11755" max="11755" width="4.125" style="4" customWidth="1"/>
    <col min="11756" max="11756" width="2.875" style="4" customWidth="1"/>
    <col min="11757" max="11757" width="3.75" style="4" customWidth="1"/>
    <col min="11758" max="11758" width="4" style="4" customWidth="1"/>
    <col min="11759" max="11759" width="3.25" style="4" customWidth="1"/>
    <col min="11760" max="11760" width="4.75" style="4" customWidth="1"/>
    <col min="11761" max="11761" width="4.375" style="4" customWidth="1"/>
    <col min="11762" max="11762" width="4" style="4" customWidth="1"/>
    <col min="11763" max="11763" width="3.875" style="4" customWidth="1"/>
    <col min="11764" max="11764" width="3.25" style="4" customWidth="1"/>
    <col min="11765" max="11766" width="3.875" style="4" customWidth="1"/>
    <col min="11767" max="11767" width="2.75" style="4" customWidth="1"/>
    <col min="11768" max="11769" width="4" style="4" customWidth="1"/>
    <col min="11770" max="11770" width="3.375" style="4" customWidth="1"/>
    <col min="11771" max="11771" width="3.625" style="4" customWidth="1"/>
    <col min="11772" max="11772" width="3.375" style="4" customWidth="1"/>
    <col min="11773" max="11773" width="3.75" style="4" customWidth="1"/>
    <col min="11774" max="11774" width="4.125" style="4" customWidth="1"/>
    <col min="11775" max="11775" width="3.75" style="4" customWidth="1"/>
    <col min="11776" max="11776" width="4.25" style="4" customWidth="1"/>
    <col min="11777" max="11777" width="3.75" style="4" customWidth="1"/>
    <col min="11778" max="11778" width="2.75" style="4" customWidth="1"/>
    <col min="11779" max="11779" width="2.875" style="4" customWidth="1"/>
    <col min="11780" max="12006" width="6.875" style="4" customWidth="1"/>
    <col min="12007" max="12007" width="7.75" style="4" customWidth="1"/>
    <col min="12008" max="12008" width="7.875" style="4" customWidth="1"/>
    <col min="12009" max="12009" width="13.125" style="4" customWidth="1"/>
    <col min="12010" max="12010" width="5.625" style="4" customWidth="1"/>
    <col min="12011" max="12011" width="4.125" style="4" customWidth="1"/>
    <col min="12012" max="12012" width="2.875" style="4" customWidth="1"/>
    <col min="12013" max="12013" width="3.75" style="4" customWidth="1"/>
    <col min="12014" max="12014" width="4" style="4" customWidth="1"/>
    <col min="12015" max="12015" width="3.25" style="4" customWidth="1"/>
    <col min="12016" max="12016" width="4.75" style="4" customWidth="1"/>
    <col min="12017" max="12017" width="4.375" style="4" customWidth="1"/>
    <col min="12018" max="12018" width="4" style="4" customWidth="1"/>
    <col min="12019" max="12019" width="3.875" style="4" customWidth="1"/>
    <col min="12020" max="12020" width="3.25" style="4" customWidth="1"/>
    <col min="12021" max="12022" width="3.875" style="4" customWidth="1"/>
    <col min="12023" max="12023" width="2.75" style="4" customWidth="1"/>
    <col min="12024" max="12025" width="4" style="4" customWidth="1"/>
    <col min="12026" max="12026" width="3.375" style="4" customWidth="1"/>
    <col min="12027" max="12027" width="3.625" style="4" customWidth="1"/>
    <col min="12028" max="12028" width="3.375" style="4" customWidth="1"/>
    <col min="12029" max="12029" width="3.75" style="4" customWidth="1"/>
    <col min="12030" max="12030" width="4.125" style="4" customWidth="1"/>
    <col min="12031" max="12031" width="3.75" style="4" customWidth="1"/>
    <col min="12032" max="12032" width="4.25" style="4" customWidth="1"/>
    <col min="12033" max="12033" width="3.75" style="4" customWidth="1"/>
    <col min="12034" max="12034" width="2.75" style="4" customWidth="1"/>
    <col min="12035" max="12035" width="2.875" style="4" customWidth="1"/>
    <col min="12036" max="12262" width="6.875" style="4" customWidth="1"/>
    <col min="12263" max="12263" width="7.75" style="4" customWidth="1"/>
    <col min="12264" max="12264" width="7.875" style="4" customWidth="1"/>
    <col min="12265" max="12265" width="13.125" style="4" customWidth="1"/>
    <col min="12266" max="12266" width="5.625" style="4" customWidth="1"/>
    <col min="12267" max="12267" width="4.125" style="4" customWidth="1"/>
    <col min="12268" max="12268" width="2.875" style="4" customWidth="1"/>
    <col min="12269" max="12269" width="3.75" style="4" customWidth="1"/>
    <col min="12270" max="12270" width="4" style="4" customWidth="1"/>
    <col min="12271" max="12271" width="3.25" style="4" customWidth="1"/>
    <col min="12272" max="12272" width="4.75" style="4" customWidth="1"/>
    <col min="12273" max="12273" width="4.375" style="4" customWidth="1"/>
    <col min="12274" max="12274" width="4" style="4" customWidth="1"/>
    <col min="12275" max="12275" width="3.875" style="4" customWidth="1"/>
    <col min="12276" max="12276" width="3.25" style="4" customWidth="1"/>
    <col min="12277" max="12278" width="3.875" style="4" customWidth="1"/>
    <col min="12279" max="12279" width="2.75" style="4" customWidth="1"/>
    <col min="12280" max="12281" width="4" style="4" customWidth="1"/>
    <col min="12282" max="12282" width="3.375" style="4" customWidth="1"/>
    <col min="12283" max="12283" width="3.625" style="4" customWidth="1"/>
    <col min="12284" max="12284" width="3.375" style="4" customWidth="1"/>
    <col min="12285" max="12285" width="3.75" style="4" customWidth="1"/>
    <col min="12286" max="12286" width="4.125" style="4" customWidth="1"/>
    <col min="12287" max="12287" width="3.75" style="4" customWidth="1"/>
    <col min="12288" max="12288" width="4.25" style="4" customWidth="1"/>
    <col min="12289" max="12289" width="3.75" style="4" customWidth="1"/>
    <col min="12290" max="12290" width="2.75" style="4" customWidth="1"/>
    <col min="12291" max="12291" width="2.875" style="4" customWidth="1"/>
    <col min="12292" max="12518" width="6.875" style="4" customWidth="1"/>
    <col min="12519" max="12519" width="7.75" style="4" customWidth="1"/>
    <col min="12520" max="12520" width="7.875" style="4" customWidth="1"/>
    <col min="12521" max="12521" width="13.125" style="4" customWidth="1"/>
    <col min="12522" max="12522" width="5.625" style="4" customWidth="1"/>
    <col min="12523" max="12523" width="4.125" style="4" customWidth="1"/>
    <col min="12524" max="12524" width="2.875" style="4" customWidth="1"/>
    <col min="12525" max="12525" width="3.75" style="4" customWidth="1"/>
    <col min="12526" max="12526" width="4" style="4" customWidth="1"/>
    <col min="12527" max="12527" width="3.25" style="4" customWidth="1"/>
    <col min="12528" max="12528" width="4.75" style="4" customWidth="1"/>
    <col min="12529" max="12529" width="4.375" style="4" customWidth="1"/>
    <col min="12530" max="12530" width="4" style="4" customWidth="1"/>
    <col min="12531" max="12531" width="3.875" style="4" customWidth="1"/>
    <col min="12532" max="12532" width="3.25" style="4" customWidth="1"/>
    <col min="12533" max="12534" width="3.875" style="4" customWidth="1"/>
    <col min="12535" max="12535" width="2.75" style="4" customWidth="1"/>
    <col min="12536" max="12537" width="4" style="4" customWidth="1"/>
    <col min="12538" max="12538" width="3.375" style="4" customWidth="1"/>
    <col min="12539" max="12539" width="3.625" style="4" customWidth="1"/>
    <col min="12540" max="12540" width="3.375" style="4" customWidth="1"/>
    <col min="12541" max="12541" width="3.75" style="4" customWidth="1"/>
    <col min="12542" max="12542" width="4.125" style="4" customWidth="1"/>
    <col min="12543" max="12543" width="3.75" style="4" customWidth="1"/>
    <col min="12544" max="12544" width="4.25" style="4" customWidth="1"/>
    <col min="12545" max="12545" width="3.75" style="4" customWidth="1"/>
    <col min="12546" max="12546" width="2.75" style="4" customWidth="1"/>
    <col min="12547" max="12547" width="2.875" style="4" customWidth="1"/>
    <col min="12548" max="12774" width="6.875" style="4" customWidth="1"/>
    <col min="12775" max="12775" width="7.75" style="4" customWidth="1"/>
    <col min="12776" max="12776" width="7.875" style="4" customWidth="1"/>
    <col min="12777" max="12777" width="13.125" style="4" customWidth="1"/>
    <col min="12778" max="12778" width="5.625" style="4" customWidth="1"/>
    <col min="12779" max="12779" width="4.125" style="4" customWidth="1"/>
    <col min="12780" max="12780" width="2.875" style="4" customWidth="1"/>
    <col min="12781" max="12781" width="3.75" style="4" customWidth="1"/>
    <col min="12782" max="12782" width="4" style="4" customWidth="1"/>
    <col min="12783" max="12783" width="3.25" style="4" customWidth="1"/>
    <col min="12784" max="12784" width="4.75" style="4" customWidth="1"/>
    <col min="12785" max="12785" width="4.375" style="4" customWidth="1"/>
    <col min="12786" max="12786" width="4" style="4" customWidth="1"/>
    <col min="12787" max="12787" width="3.875" style="4" customWidth="1"/>
    <col min="12788" max="12788" width="3.25" style="4" customWidth="1"/>
    <col min="12789" max="12790" width="3.875" style="4" customWidth="1"/>
    <col min="12791" max="12791" width="2.75" style="4" customWidth="1"/>
    <col min="12792" max="12793" width="4" style="4" customWidth="1"/>
    <col min="12794" max="12794" width="3.375" style="4" customWidth="1"/>
    <col min="12795" max="12795" width="3.625" style="4" customWidth="1"/>
    <col min="12796" max="12796" width="3.375" style="4" customWidth="1"/>
    <col min="12797" max="12797" width="3.75" style="4" customWidth="1"/>
    <col min="12798" max="12798" width="4.125" style="4" customWidth="1"/>
    <col min="12799" max="12799" width="3.75" style="4" customWidth="1"/>
    <col min="12800" max="12800" width="4.25" style="4" customWidth="1"/>
    <col min="12801" max="12801" width="3.75" style="4" customWidth="1"/>
    <col min="12802" max="12802" width="2.75" style="4" customWidth="1"/>
    <col min="12803" max="12803" width="2.875" style="4" customWidth="1"/>
    <col min="12804" max="13030" width="6.875" style="4" customWidth="1"/>
    <col min="13031" max="13031" width="7.75" style="4" customWidth="1"/>
    <col min="13032" max="13032" width="7.875" style="4" customWidth="1"/>
    <col min="13033" max="13033" width="13.125" style="4" customWidth="1"/>
    <col min="13034" max="13034" width="5.625" style="4" customWidth="1"/>
    <col min="13035" max="13035" width="4.125" style="4" customWidth="1"/>
    <col min="13036" max="13036" width="2.875" style="4" customWidth="1"/>
    <col min="13037" max="13037" width="3.75" style="4" customWidth="1"/>
    <col min="13038" max="13038" width="4" style="4" customWidth="1"/>
    <col min="13039" max="13039" width="3.25" style="4" customWidth="1"/>
    <col min="13040" max="13040" width="4.75" style="4" customWidth="1"/>
    <col min="13041" max="13041" width="4.375" style="4" customWidth="1"/>
    <col min="13042" max="13042" width="4" style="4" customWidth="1"/>
    <col min="13043" max="13043" width="3.875" style="4" customWidth="1"/>
    <col min="13044" max="13044" width="3.25" style="4" customWidth="1"/>
    <col min="13045" max="13046" width="3.875" style="4" customWidth="1"/>
    <col min="13047" max="13047" width="2.75" style="4" customWidth="1"/>
    <col min="13048" max="13049" width="4" style="4" customWidth="1"/>
    <col min="13050" max="13050" width="3.375" style="4" customWidth="1"/>
    <col min="13051" max="13051" width="3.625" style="4" customWidth="1"/>
    <col min="13052" max="13052" width="3.375" style="4" customWidth="1"/>
    <col min="13053" max="13053" width="3.75" style="4" customWidth="1"/>
    <col min="13054" max="13054" width="4.125" style="4" customWidth="1"/>
    <col min="13055" max="13055" width="3.75" style="4" customWidth="1"/>
    <col min="13056" max="13056" width="4.25" style="4" customWidth="1"/>
    <col min="13057" max="13057" width="3.75" style="4" customWidth="1"/>
    <col min="13058" max="13058" width="2.75" style="4" customWidth="1"/>
    <col min="13059" max="13059" width="2.875" style="4" customWidth="1"/>
    <col min="13060" max="13286" width="6.875" style="4" customWidth="1"/>
    <col min="13287" max="13287" width="7.75" style="4" customWidth="1"/>
    <col min="13288" max="13288" width="7.875" style="4" customWidth="1"/>
    <col min="13289" max="13289" width="13.125" style="4" customWidth="1"/>
    <col min="13290" max="13290" width="5.625" style="4" customWidth="1"/>
    <col min="13291" max="13291" width="4.125" style="4" customWidth="1"/>
    <col min="13292" max="13292" width="2.875" style="4" customWidth="1"/>
    <col min="13293" max="13293" width="3.75" style="4" customWidth="1"/>
    <col min="13294" max="13294" width="4" style="4" customWidth="1"/>
    <col min="13295" max="13295" width="3.25" style="4" customWidth="1"/>
    <col min="13296" max="13296" width="4.75" style="4" customWidth="1"/>
    <col min="13297" max="13297" width="4.375" style="4" customWidth="1"/>
    <col min="13298" max="13298" width="4" style="4" customWidth="1"/>
    <col min="13299" max="13299" width="3.875" style="4" customWidth="1"/>
    <col min="13300" max="13300" width="3.25" style="4" customWidth="1"/>
    <col min="13301" max="13302" width="3.875" style="4" customWidth="1"/>
    <col min="13303" max="13303" width="2.75" style="4" customWidth="1"/>
    <col min="13304" max="13305" width="4" style="4" customWidth="1"/>
    <col min="13306" max="13306" width="3.375" style="4" customWidth="1"/>
    <col min="13307" max="13307" width="3.625" style="4" customWidth="1"/>
    <col min="13308" max="13308" width="3.375" style="4" customWidth="1"/>
    <col min="13309" max="13309" width="3.75" style="4" customWidth="1"/>
    <col min="13310" max="13310" width="4.125" style="4" customWidth="1"/>
    <col min="13311" max="13311" width="3.75" style="4" customWidth="1"/>
    <col min="13312" max="13312" width="4.25" style="4" customWidth="1"/>
    <col min="13313" max="13313" width="3.75" style="4" customWidth="1"/>
    <col min="13314" max="13314" width="2.75" style="4" customWidth="1"/>
    <col min="13315" max="13315" width="2.875" style="4" customWidth="1"/>
    <col min="13316" max="13542" width="6.875" style="4" customWidth="1"/>
    <col min="13543" max="13543" width="7.75" style="4" customWidth="1"/>
    <col min="13544" max="13544" width="7.875" style="4" customWidth="1"/>
    <col min="13545" max="13545" width="13.125" style="4" customWidth="1"/>
    <col min="13546" max="13546" width="5.625" style="4" customWidth="1"/>
    <col min="13547" max="13547" width="4.125" style="4" customWidth="1"/>
    <col min="13548" max="13548" width="2.875" style="4" customWidth="1"/>
    <col min="13549" max="13549" width="3.75" style="4" customWidth="1"/>
    <col min="13550" max="13550" width="4" style="4" customWidth="1"/>
    <col min="13551" max="13551" width="3.25" style="4" customWidth="1"/>
    <col min="13552" max="13552" width="4.75" style="4" customWidth="1"/>
    <col min="13553" max="13553" width="4.375" style="4" customWidth="1"/>
    <col min="13554" max="13554" width="4" style="4" customWidth="1"/>
    <col min="13555" max="13555" width="3.875" style="4" customWidth="1"/>
    <col min="13556" max="13556" width="3.25" style="4" customWidth="1"/>
    <col min="13557" max="13558" width="3.875" style="4" customWidth="1"/>
    <col min="13559" max="13559" width="2.75" style="4" customWidth="1"/>
    <col min="13560" max="13561" width="4" style="4" customWidth="1"/>
    <col min="13562" max="13562" width="3.375" style="4" customWidth="1"/>
    <col min="13563" max="13563" width="3.625" style="4" customWidth="1"/>
    <col min="13564" max="13564" width="3.375" style="4" customWidth="1"/>
    <col min="13565" max="13565" width="3.75" style="4" customWidth="1"/>
    <col min="13566" max="13566" width="4.125" style="4" customWidth="1"/>
    <col min="13567" max="13567" width="3.75" style="4" customWidth="1"/>
    <col min="13568" max="13568" width="4.25" style="4" customWidth="1"/>
    <col min="13569" max="13569" width="3.75" style="4" customWidth="1"/>
    <col min="13570" max="13570" width="2.75" style="4" customWidth="1"/>
    <col min="13571" max="13571" width="2.875" style="4" customWidth="1"/>
    <col min="13572" max="13798" width="6.875" style="4" customWidth="1"/>
    <col min="13799" max="13799" width="7.75" style="4" customWidth="1"/>
    <col min="13800" max="13800" width="7.875" style="4" customWidth="1"/>
    <col min="13801" max="13801" width="13.125" style="4" customWidth="1"/>
    <col min="13802" max="13802" width="5.625" style="4" customWidth="1"/>
    <col min="13803" max="13803" width="4.125" style="4" customWidth="1"/>
    <col min="13804" max="13804" width="2.875" style="4" customWidth="1"/>
    <col min="13805" max="13805" width="3.75" style="4" customWidth="1"/>
    <col min="13806" max="13806" width="4" style="4" customWidth="1"/>
    <col min="13807" max="13807" width="3.25" style="4" customWidth="1"/>
    <col min="13808" max="13808" width="4.75" style="4" customWidth="1"/>
    <col min="13809" max="13809" width="4.375" style="4" customWidth="1"/>
    <col min="13810" max="13810" width="4" style="4" customWidth="1"/>
    <col min="13811" max="13811" width="3.875" style="4" customWidth="1"/>
    <col min="13812" max="13812" width="3.25" style="4" customWidth="1"/>
    <col min="13813" max="13814" width="3.875" style="4" customWidth="1"/>
    <col min="13815" max="13815" width="2.75" style="4" customWidth="1"/>
    <col min="13816" max="13817" width="4" style="4" customWidth="1"/>
    <col min="13818" max="13818" width="3.375" style="4" customWidth="1"/>
    <col min="13819" max="13819" width="3.625" style="4" customWidth="1"/>
    <col min="13820" max="13820" width="3.375" style="4" customWidth="1"/>
    <col min="13821" max="13821" width="3.75" style="4" customWidth="1"/>
    <col min="13822" max="13822" width="4.125" style="4" customWidth="1"/>
    <col min="13823" max="13823" width="3.75" style="4" customWidth="1"/>
    <col min="13824" max="13824" width="4.25" style="4" customWidth="1"/>
    <col min="13825" max="13825" width="3.75" style="4" customWidth="1"/>
    <col min="13826" max="13826" width="2.75" style="4" customWidth="1"/>
    <col min="13827" max="13827" width="2.875" style="4" customWidth="1"/>
    <col min="13828" max="14054" width="6.875" style="4" customWidth="1"/>
    <col min="14055" max="14055" width="7.75" style="4" customWidth="1"/>
    <col min="14056" max="14056" width="7.875" style="4" customWidth="1"/>
    <col min="14057" max="14057" width="13.125" style="4" customWidth="1"/>
    <col min="14058" max="14058" width="5.625" style="4" customWidth="1"/>
    <col min="14059" max="14059" width="4.125" style="4" customWidth="1"/>
    <col min="14060" max="14060" width="2.875" style="4" customWidth="1"/>
    <col min="14061" max="14061" width="3.75" style="4" customWidth="1"/>
    <col min="14062" max="14062" width="4" style="4" customWidth="1"/>
    <col min="14063" max="14063" width="3.25" style="4" customWidth="1"/>
    <col min="14064" max="14064" width="4.75" style="4" customWidth="1"/>
    <col min="14065" max="14065" width="4.375" style="4" customWidth="1"/>
    <col min="14066" max="14066" width="4" style="4" customWidth="1"/>
    <col min="14067" max="14067" width="3.875" style="4" customWidth="1"/>
    <col min="14068" max="14068" width="3.25" style="4" customWidth="1"/>
    <col min="14069" max="14070" width="3.875" style="4" customWidth="1"/>
    <col min="14071" max="14071" width="2.75" style="4" customWidth="1"/>
    <col min="14072" max="14073" width="4" style="4" customWidth="1"/>
    <col min="14074" max="14074" width="3.375" style="4" customWidth="1"/>
    <col min="14075" max="14075" width="3.625" style="4" customWidth="1"/>
    <col min="14076" max="14076" width="3.375" style="4" customWidth="1"/>
    <col min="14077" max="14077" width="3.75" style="4" customWidth="1"/>
    <col min="14078" max="14078" width="4.125" style="4" customWidth="1"/>
    <col min="14079" max="14079" width="3.75" style="4" customWidth="1"/>
    <col min="14080" max="14080" width="4.25" style="4" customWidth="1"/>
    <col min="14081" max="14081" width="3.75" style="4" customWidth="1"/>
    <col min="14082" max="14082" width="2.75" style="4" customWidth="1"/>
    <col min="14083" max="14083" width="2.875" style="4" customWidth="1"/>
    <col min="14084" max="14310" width="6.875" style="4" customWidth="1"/>
    <col min="14311" max="14311" width="7.75" style="4" customWidth="1"/>
    <col min="14312" max="14312" width="7.875" style="4" customWidth="1"/>
    <col min="14313" max="14313" width="13.125" style="4" customWidth="1"/>
    <col min="14314" max="14314" width="5.625" style="4" customWidth="1"/>
    <col min="14315" max="14315" width="4.125" style="4" customWidth="1"/>
    <col min="14316" max="14316" width="2.875" style="4" customWidth="1"/>
    <col min="14317" max="14317" width="3.75" style="4" customWidth="1"/>
    <col min="14318" max="14318" width="4" style="4" customWidth="1"/>
    <col min="14319" max="14319" width="3.25" style="4" customWidth="1"/>
    <col min="14320" max="14320" width="4.75" style="4" customWidth="1"/>
    <col min="14321" max="14321" width="4.375" style="4" customWidth="1"/>
    <col min="14322" max="14322" width="4" style="4" customWidth="1"/>
    <col min="14323" max="14323" width="3.875" style="4" customWidth="1"/>
    <col min="14324" max="14324" width="3.25" style="4" customWidth="1"/>
    <col min="14325" max="14326" width="3.875" style="4" customWidth="1"/>
    <col min="14327" max="14327" width="2.75" style="4" customWidth="1"/>
    <col min="14328" max="14329" width="4" style="4" customWidth="1"/>
    <col min="14330" max="14330" width="3.375" style="4" customWidth="1"/>
    <col min="14331" max="14331" width="3.625" style="4" customWidth="1"/>
    <col min="14332" max="14332" width="3.375" style="4" customWidth="1"/>
    <col min="14333" max="14333" width="3.75" style="4" customWidth="1"/>
    <col min="14334" max="14334" width="4.125" style="4" customWidth="1"/>
    <col min="14335" max="14335" width="3.75" style="4" customWidth="1"/>
    <col min="14336" max="14336" width="4.25" style="4" customWidth="1"/>
    <col min="14337" max="14337" width="3.75" style="4" customWidth="1"/>
    <col min="14338" max="14338" width="2.75" style="4" customWidth="1"/>
    <col min="14339" max="14339" width="2.875" style="4" customWidth="1"/>
    <col min="14340" max="14566" width="6.875" style="4" customWidth="1"/>
    <col min="14567" max="14567" width="7.75" style="4" customWidth="1"/>
    <col min="14568" max="14568" width="7.875" style="4" customWidth="1"/>
    <col min="14569" max="14569" width="13.125" style="4" customWidth="1"/>
    <col min="14570" max="14570" width="5.625" style="4" customWidth="1"/>
    <col min="14571" max="14571" width="4.125" style="4" customWidth="1"/>
    <col min="14572" max="14572" width="2.875" style="4" customWidth="1"/>
    <col min="14573" max="14573" width="3.75" style="4" customWidth="1"/>
    <col min="14574" max="14574" width="4" style="4" customWidth="1"/>
    <col min="14575" max="14575" width="3.25" style="4" customWidth="1"/>
    <col min="14576" max="14576" width="4.75" style="4" customWidth="1"/>
    <col min="14577" max="14577" width="4.375" style="4" customWidth="1"/>
    <col min="14578" max="14578" width="4" style="4" customWidth="1"/>
    <col min="14579" max="14579" width="3.875" style="4" customWidth="1"/>
    <col min="14580" max="14580" width="3.25" style="4" customWidth="1"/>
    <col min="14581" max="14582" width="3.875" style="4" customWidth="1"/>
    <col min="14583" max="14583" width="2.75" style="4" customWidth="1"/>
    <col min="14584" max="14585" width="4" style="4" customWidth="1"/>
    <col min="14586" max="14586" width="3.375" style="4" customWidth="1"/>
    <col min="14587" max="14587" width="3.625" style="4" customWidth="1"/>
    <col min="14588" max="14588" width="3.375" style="4" customWidth="1"/>
    <col min="14589" max="14589" width="3.75" style="4" customWidth="1"/>
    <col min="14590" max="14590" width="4.125" style="4" customWidth="1"/>
    <col min="14591" max="14591" width="3.75" style="4" customWidth="1"/>
    <col min="14592" max="14592" width="4.25" style="4" customWidth="1"/>
    <col min="14593" max="14593" width="3.75" style="4" customWidth="1"/>
    <col min="14594" max="14594" width="2.75" style="4" customWidth="1"/>
    <col min="14595" max="14595" width="2.875" style="4" customWidth="1"/>
    <col min="14596" max="14822" width="6.875" style="4" customWidth="1"/>
    <col min="14823" max="14823" width="7.75" style="4" customWidth="1"/>
    <col min="14824" max="14824" width="7.875" style="4" customWidth="1"/>
    <col min="14825" max="14825" width="13.125" style="4" customWidth="1"/>
    <col min="14826" max="14826" width="5.625" style="4" customWidth="1"/>
    <col min="14827" max="14827" width="4.125" style="4" customWidth="1"/>
    <col min="14828" max="14828" width="2.875" style="4" customWidth="1"/>
    <col min="14829" max="14829" width="3.75" style="4" customWidth="1"/>
    <col min="14830" max="14830" width="4" style="4" customWidth="1"/>
    <col min="14831" max="14831" width="3.25" style="4" customWidth="1"/>
    <col min="14832" max="14832" width="4.75" style="4" customWidth="1"/>
    <col min="14833" max="14833" width="4.375" style="4" customWidth="1"/>
    <col min="14834" max="14834" width="4" style="4" customWidth="1"/>
    <col min="14835" max="14835" width="3.875" style="4" customWidth="1"/>
    <col min="14836" max="14836" width="3.25" style="4" customWidth="1"/>
    <col min="14837" max="14838" width="3.875" style="4" customWidth="1"/>
    <col min="14839" max="14839" width="2.75" style="4" customWidth="1"/>
    <col min="14840" max="14841" width="4" style="4" customWidth="1"/>
    <col min="14842" max="14842" width="3.375" style="4" customWidth="1"/>
    <col min="14843" max="14843" width="3.625" style="4" customWidth="1"/>
    <col min="14844" max="14844" width="3.375" style="4" customWidth="1"/>
    <col min="14845" max="14845" width="3.75" style="4" customWidth="1"/>
    <col min="14846" max="14846" width="4.125" style="4" customWidth="1"/>
    <col min="14847" max="14847" width="3.75" style="4" customWidth="1"/>
    <col min="14848" max="14848" width="4.25" style="4" customWidth="1"/>
    <col min="14849" max="14849" width="3.75" style="4" customWidth="1"/>
    <col min="14850" max="14850" width="2.75" style="4" customWidth="1"/>
    <col min="14851" max="14851" width="2.875" style="4" customWidth="1"/>
    <col min="14852" max="15078" width="6.875" style="4" customWidth="1"/>
    <col min="15079" max="15079" width="7.75" style="4" customWidth="1"/>
    <col min="15080" max="15080" width="7.875" style="4" customWidth="1"/>
    <col min="15081" max="15081" width="13.125" style="4" customWidth="1"/>
    <col min="15082" max="15082" width="5.625" style="4" customWidth="1"/>
    <col min="15083" max="15083" width="4.125" style="4" customWidth="1"/>
    <col min="15084" max="15084" width="2.875" style="4" customWidth="1"/>
    <col min="15085" max="15085" width="3.75" style="4" customWidth="1"/>
    <col min="15086" max="15086" width="4" style="4" customWidth="1"/>
    <col min="15087" max="15087" width="3.25" style="4" customWidth="1"/>
    <col min="15088" max="15088" width="4.75" style="4" customWidth="1"/>
    <col min="15089" max="15089" width="4.375" style="4" customWidth="1"/>
    <col min="15090" max="15090" width="4" style="4" customWidth="1"/>
    <col min="15091" max="15091" width="3.875" style="4" customWidth="1"/>
    <col min="15092" max="15092" width="3.25" style="4" customWidth="1"/>
    <col min="15093" max="15094" width="3.875" style="4" customWidth="1"/>
    <col min="15095" max="15095" width="2.75" style="4" customWidth="1"/>
    <col min="15096" max="15097" width="4" style="4" customWidth="1"/>
    <col min="15098" max="15098" width="3.375" style="4" customWidth="1"/>
    <col min="15099" max="15099" width="3.625" style="4" customWidth="1"/>
    <col min="15100" max="15100" width="3.375" style="4" customWidth="1"/>
    <col min="15101" max="15101" width="3.75" style="4" customWidth="1"/>
    <col min="15102" max="15102" width="4.125" style="4" customWidth="1"/>
    <col min="15103" max="15103" width="3.75" style="4" customWidth="1"/>
    <col min="15104" max="15104" width="4.25" style="4" customWidth="1"/>
    <col min="15105" max="15105" width="3.75" style="4" customWidth="1"/>
    <col min="15106" max="15106" width="2.75" style="4" customWidth="1"/>
    <col min="15107" max="15107" width="2.875" style="4" customWidth="1"/>
    <col min="15108" max="15334" width="6.875" style="4" customWidth="1"/>
    <col min="15335" max="15335" width="7.75" style="4" customWidth="1"/>
    <col min="15336" max="15336" width="7.875" style="4" customWidth="1"/>
    <col min="15337" max="15337" width="13.125" style="4" customWidth="1"/>
    <col min="15338" max="15338" width="5.625" style="4" customWidth="1"/>
    <col min="15339" max="15339" width="4.125" style="4" customWidth="1"/>
    <col min="15340" max="15340" width="2.875" style="4" customWidth="1"/>
    <col min="15341" max="15341" width="3.75" style="4" customWidth="1"/>
    <col min="15342" max="15342" width="4" style="4" customWidth="1"/>
    <col min="15343" max="15343" width="3.25" style="4" customWidth="1"/>
    <col min="15344" max="15344" width="4.75" style="4" customWidth="1"/>
    <col min="15345" max="15345" width="4.375" style="4" customWidth="1"/>
    <col min="15346" max="15346" width="4" style="4" customWidth="1"/>
    <col min="15347" max="15347" width="3.875" style="4" customWidth="1"/>
    <col min="15348" max="15348" width="3.25" style="4" customWidth="1"/>
    <col min="15349" max="15350" width="3.875" style="4" customWidth="1"/>
    <col min="15351" max="15351" width="2.75" style="4" customWidth="1"/>
    <col min="15352" max="15353" width="4" style="4" customWidth="1"/>
    <col min="15354" max="15354" width="3.375" style="4" customWidth="1"/>
    <col min="15355" max="15355" width="3.625" style="4" customWidth="1"/>
    <col min="15356" max="15356" width="3.375" style="4" customWidth="1"/>
    <col min="15357" max="15357" width="3.75" style="4" customWidth="1"/>
    <col min="15358" max="15358" width="4.125" style="4" customWidth="1"/>
    <col min="15359" max="15359" width="3.75" style="4" customWidth="1"/>
    <col min="15360" max="15360" width="4.25" style="4" customWidth="1"/>
    <col min="15361" max="15361" width="3.75" style="4" customWidth="1"/>
    <col min="15362" max="15362" width="2.75" style="4" customWidth="1"/>
    <col min="15363" max="15363" width="2.875" style="4" customWidth="1"/>
    <col min="15364" max="15590" width="6.875" style="4" customWidth="1"/>
    <col min="15591" max="15591" width="7.75" style="4" customWidth="1"/>
    <col min="15592" max="15592" width="7.875" style="4" customWidth="1"/>
    <col min="15593" max="15593" width="13.125" style="4" customWidth="1"/>
    <col min="15594" max="15594" width="5.625" style="4" customWidth="1"/>
    <col min="15595" max="15595" width="4.125" style="4" customWidth="1"/>
    <col min="15596" max="15596" width="2.875" style="4" customWidth="1"/>
    <col min="15597" max="15597" width="3.75" style="4" customWidth="1"/>
    <col min="15598" max="15598" width="4" style="4" customWidth="1"/>
    <col min="15599" max="15599" width="3.25" style="4" customWidth="1"/>
    <col min="15600" max="15600" width="4.75" style="4" customWidth="1"/>
    <col min="15601" max="15601" width="4.375" style="4" customWidth="1"/>
    <col min="15602" max="15602" width="4" style="4" customWidth="1"/>
    <col min="15603" max="15603" width="3.875" style="4" customWidth="1"/>
    <col min="15604" max="15604" width="3.25" style="4" customWidth="1"/>
    <col min="15605" max="15606" width="3.875" style="4" customWidth="1"/>
    <col min="15607" max="15607" width="2.75" style="4" customWidth="1"/>
    <col min="15608" max="15609" width="4" style="4" customWidth="1"/>
    <col min="15610" max="15610" width="3.375" style="4" customWidth="1"/>
    <col min="15611" max="15611" width="3.625" style="4" customWidth="1"/>
    <col min="15612" max="15612" width="3.375" style="4" customWidth="1"/>
    <col min="15613" max="15613" width="3.75" style="4" customWidth="1"/>
    <col min="15614" max="15614" width="4.125" style="4" customWidth="1"/>
    <col min="15615" max="15615" width="3.75" style="4" customWidth="1"/>
    <col min="15616" max="15616" width="4.25" style="4" customWidth="1"/>
    <col min="15617" max="15617" width="3.75" style="4" customWidth="1"/>
    <col min="15618" max="15618" width="2.75" style="4" customWidth="1"/>
    <col min="15619" max="15619" width="2.875" style="4" customWidth="1"/>
    <col min="15620" max="15846" width="6.875" style="4" customWidth="1"/>
    <col min="15847" max="15847" width="7.75" style="4" customWidth="1"/>
    <col min="15848" max="15848" width="7.875" style="4" customWidth="1"/>
    <col min="15849" max="15849" width="13.125" style="4" customWidth="1"/>
    <col min="15850" max="15850" width="5.625" style="4" customWidth="1"/>
    <col min="15851" max="15851" width="4.125" style="4" customWidth="1"/>
    <col min="15852" max="15852" width="2.875" style="4" customWidth="1"/>
    <col min="15853" max="15853" width="3.75" style="4" customWidth="1"/>
    <col min="15854" max="15854" width="4" style="4" customWidth="1"/>
    <col min="15855" max="15855" width="3.25" style="4" customWidth="1"/>
    <col min="15856" max="15856" width="4.75" style="4" customWidth="1"/>
    <col min="15857" max="15857" width="4.375" style="4" customWidth="1"/>
    <col min="15858" max="15858" width="4" style="4" customWidth="1"/>
    <col min="15859" max="15859" width="3.875" style="4" customWidth="1"/>
    <col min="15860" max="15860" width="3.25" style="4" customWidth="1"/>
    <col min="15861" max="15862" width="3.875" style="4" customWidth="1"/>
    <col min="15863" max="15863" width="2.75" style="4" customWidth="1"/>
    <col min="15864" max="15865" width="4" style="4" customWidth="1"/>
    <col min="15866" max="15866" width="3.375" style="4" customWidth="1"/>
    <col min="15867" max="15867" width="3.625" style="4" customWidth="1"/>
    <col min="15868" max="15868" width="3.375" style="4" customWidth="1"/>
    <col min="15869" max="15869" width="3.75" style="4" customWidth="1"/>
    <col min="15870" max="15870" width="4.125" style="4" customWidth="1"/>
    <col min="15871" max="15871" width="3.75" style="4" customWidth="1"/>
    <col min="15872" max="15872" width="4.25" style="4" customWidth="1"/>
    <col min="15873" max="15873" width="3.75" style="4" customWidth="1"/>
    <col min="15874" max="15874" width="2.75" style="4" customWidth="1"/>
    <col min="15875" max="15875" width="2.875" style="4" customWidth="1"/>
    <col min="15876" max="16102" width="6.875" style="4" customWidth="1"/>
    <col min="16103" max="16103" width="7.75" style="4" customWidth="1"/>
    <col min="16104" max="16104" width="7.875" style="4" customWidth="1"/>
    <col min="16105" max="16105" width="13.125" style="4" customWidth="1"/>
    <col min="16106" max="16106" width="5.625" style="4" customWidth="1"/>
    <col min="16107" max="16107" width="4.125" style="4" customWidth="1"/>
    <col min="16108" max="16108" width="2.875" style="4" customWidth="1"/>
    <col min="16109" max="16109" width="3.75" style="4" customWidth="1"/>
    <col min="16110" max="16110" width="4" style="4" customWidth="1"/>
    <col min="16111" max="16111" width="3.25" style="4" customWidth="1"/>
    <col min="16112" max="16112" width="4.75" style="4" customWidth="1"/>
    <col min="16113" max="16113" width="4.375" style="4" customWidth="1"/>
    <col min="16114" max="16114" width="4" style="4" customWidth="1"/>
    <col min="16115" max="16115" width="3.875" style="4" customWidth="1"/>
    <col min="16116" max="16116" width="3.25" style="4" customWidth="1"/>
    <col min="16117" max="16118" width="3.875" style="4" customWidth="1"/>
    <col min="16119" max="16119" width="2.75" style="4" customWidth="1"/>
    <col min="16120" max="16121" width="4" style="4" customWidth="1"/>
    <col min="16122" max="16122" width="3.375" style="4" customWidth="1"/>
    <col min="16123" max="16123" width="3.625" style="4" customWidth="1"/>
    <col min="16124" max="16124" width="3.375" style="4" customWidth="1"/>
    <col min="16125" max="16125" width="3.75" style="4" customWidth="1"/>
    <col min="16126" max="16126" width="4.125" style="4" customWidth="1"/>
    <col min="16127" max="16127" width="3.75" style="4" customWidth="1"/>
    <col min="16128" max="16128" width="4.25" style="4" customWidth="1"/>
    <col min="16129" max="16129" width="3.75" style="4" customWidth="1"/>
    <col min="16130" max="16130" width="2.75" style="4" customWidth="1"/>
    <col min="16131" max="16131" width="2.875" style="4" customWidth="1"/>
    <col min="16132" max="16357" width="6.875" style="4" customWidth="1"/>
    <col min="16358" max="16384" width="6.875" style="4"/>
  </cols>
  <sheetData>
    <row r="1" spans="1:4" ht="15" customHeight="1">
      <c r="A1" s="150" t="s">
        <v>905</v>
      </c>
      <c r="B1" s="151"/>
      <c r="C1" s="151"/>
      <c r="D1" s="152"/>
    </row>
    <row r="2" spans="1:4" ht="38.25" customHeight="1">
      <c r="A2" s="185" t="s">
        <v>885</v>
      </c>
      <c r="B2" s="185"/>
      <c r="C2" s="185"/>
      <c r="D2" s="185"/>
    </row>
    <row r="3" spans="1:4" ht="28.5" customHeight="1">
      <c r="A3" s="151"/>
      <c r="B3" s="151"/>
      <c r="C3" s="151"/>
      <c r="D3" s="153" t="s">
        <v>884</v>
      </c>
    </row>
    <row r="4" spans="1:4" ht="22.5" customHeight="1">
      <c r="A4" s="144" t="s">
        <v>223</v>
      </c>
      <c r="B4" s="144" t="s">
        <v>224</v>
      </c>
      <c r="C4" s="144" t="s">
        <v>225</v>
      </c>
      <c r="D4" s="145" t="s">
        <v>904</v>
      </c>
    </row>
    <row r="5" spans="1:4" ht="22.5" customHeight="1">
      <c r="A5" s="154" t="s">
        <v>75</v>
      </c>
      <c r="B5" s="154" t="s">
        <v>75</v>
      </c>
      <c r="C5" s="154" t="s">
        <v>75</v>
      </c>
      <c r="D5" s="155" t="s">
        <v>75</v>
      </c>
    </row>
    <row r="6" spans="1:4" s="131" customFormat="1" ht="22.5" customHeight="1">
      <c r="A6" s="156" t="s">
        <v>67</v>
      </c>
      <c r="B6" s="156"/>
      <c r="C6" s="156"/>
      <c r="D6" s="132">
        <v>320000.09623200004</v>
      </c>
    </row>
    <row r="7" spans="1:4" s="131" customFormat="1" ht="22.5" customHeight="1">
      <c r="A7" s="156" t="s">
        <v>76</v>
      </c>
      <c r="B7" s="156"/>
      <c r="C7" s="156"/>
      <c r="D7" s="132">
        <v>20823.730587999999</v>
      </c>
    </row>
    <row r="8" spans="1:4" s="131" customFormat="1" ht="22.5" customHeight="1">
      <c r="A8" s="156"/>
      <c r="B8" s="156" t="s">
        <v>226</v>
      </c>
      <c r="C8" s="156"/>
      <c r="D8" s="132">
        <v>605.96816000000001</v>
      </c>
    </row>
    <row r="9" spans="1:4" s="131" customFormat="1" ht="22.5" customHeight="1">
      <c r="A9" s="156"/>
      <c r="B9" s="156"/>
      <c r="C9" s="156" t="s">
        <v>227</v>
      </c>
      <c r="D9" s="132">
        <v>313.81815999999998</v>
      </c>
    </row>
    <row r="10" spans="1:4" s="131" customFormat="1" ht="22.5" customHeight="1">
      <c r="A10" s="156" t="s">
        <v>228</v>
      </c>
      <c r="B10" s="156" t="s">
        <v>229</v>
      </c>
      <c r="C10" s="156" t="s">
        <v>230</v>
      </c>
      <c r="D10" s="132">
        <v>313.81815999999998</v>
      </c>
    </row>
    <row r="11" spans="1:4" s="131" customFormat="1" ht="22.5" customHeight="1">
      <c r="A11" s="156"/>
      <c r="B11" s="156"/>
      <c r="C11" s="156" t="s">
        <v>231</v>
      </c>
      <c r="D11" s="132">
        <v>83.7</v>
      </c>
    </row>
    <row r="12" spans="1:4" s="131" customFormat="1" ht="22.5" customHeight="1">
      <c r="A12" s="156" t="s">
        <v>228</v>
      </c>
      <c r="B12" s="156" t="s">
        <v>229</v>
      </c>
      <c r="C12" s="156" t="s">
        <v>232</v>
      </c>
      <c r="D12" s="132">
        <v>83.7</v>
      </c>
    </row>
    <row r="13" spans="1:4" s="131" customFormat="1" ht="22.5" customHeight="1">
      <c r="A13" s="156"/>
      <c r="B13" s="156"/>
      <c r="C13" s="156" t="s">
        <v>233</v>
      </c>
      <c r="D13" s="132">
        <v>195.75</v>
      </c>
    </row>
    <row r="14" spans="1:4" s="131" customFormat="1" ht="22.5" customHeight="1">
      <c r="A14" s="156" t="s">
        <v>228</v>
      </c>
      <c r="B14" s="156" t="s">
        <v>229</v>
      </c>
      <c r="C14" s="156" t="s">
        <v>234</v>
      </c>
      <c r="D14" s="132">
        <v>195.75</v>
      </c>
    </row>
    <row r="15" spans="1:4" s="131" customFormat="1" ht="22.5" customHeight="1">
      <c r="A15" s="156"/>
      <c r="B15" s="156"/>
      <c r="C15" s="156" t="s">
        <v>235</v>
      </c>
      <c r="D15" s="132">
        <v>12.7</v>
      </c>
    </row>
    <row r="16" spans="1:4" s="131" customFormat="1" ht="22.5" customHeight="1">
      <c r="A16" s="156" t="s">
        <v>228</v>
      </c>
      <c r="B16" s="156" t="s">
        <v>229</v>
      </c>
      <c r="C16" s="156" t="s">
        <v>236</v>
      </c>
      <c r="D16" s="132">
        <v>12.7</v>
      </c>
    </row>
    <row r="17" spans="1:4" s="131" customFormat="1" ht="22.5" customHeight="1">
      <c r="A17" s="156"/>
      <c r="B17" s="156" t="s">
        <v>237</v>
      </c>
      <c r="C17" s="156"/>
      <c r="D17" s="132">
        <v>378.35185000000001</v>
      </c>
    </row>
    <row r="18" spans="1:4" s="131" customFormat="1" ht="22.5" customHeight="1">
      <c r="A18" s="156"/>
      <c r="B18" s="156"/>
      <c r="C18" s="156" t="s">
        <v>238</v>
      </c>
      <c r="D18" s="132">
        <v>227.95185000000001</v>
      </c>
    </row>
    <row r="19" spans="1:4" s="131" customFormat="1" ht="22.5" customHeight="1">
      <c r="A19" s="156" t="s">
        <v>228</v>
      </c>
      <c r="B19" s="156" t="s">
        <v>239</v>
      </c>
      <c r="C19" s="156" t="s">
        <v>240</v>
      </c>
      <c r="D19" s="132">
        <v>227.95185000000001</v>
      </c>
    </row>
    <row r="20" spans="1:4" s="131" customFormat="1" ht="22.5" customHeight="1">
      <c r="A20" s="156"/>
      <c r="B20" s="156"/>
      <c r="C20" s="156" t="s">
        <v>241</v>
      </c>
      <c r="D20" s="132">
        <v>53.7</v>
      </c>
    </row>
    <row r="21" spans="1:4" s="131" customFormat="1" ht="22.5" customHeight="1">
      <c r="A21" s="156" t="s">
        <v>228</v>
      </c>
      <c r="B21" s="156" t="s">
        <v>239</v>
      </c>
      <c r="C21" s="156" t="s">
        <v>242</v>
      </c>
      <c r="D21" s="132">
        <v>53.7</v>
      </c>
    </row>
    <row r="22" spans="1:4" s="131" customFormat="1" ht="22.5" customHeight="1">
      <c r="A22" s="156"/>
      <c r="B22" s="156"/>
      <c r="C22" s="156" t="s">
        <v>243</v>
      </c>
      <c r="D22" s="132">
        <v>81</v>
      </c>
    </row>
    <row r="23" spans="1:4" s="131" customFormat="1" ht="22.5" customHeight="1">
      <c r="A23" s="156" t="s">
        <v>228</v>
      </c>
      <c r="B23" s="156" t="s">
        <v>239</v>
      </c>
      <c r="C23" s="156" t="s">
        <v>244</v>
      </c>
      <c r="D23" s="132">
        <v>81</v>
      </c>
    </row>
    <row r="24" spans="1:4" s="131" customFormat="1" ht="22.5" customHeight="1">
      <c r="A24" s="156"/>
      <c r="B24" s="156"/>
      <c r="C24" s="156" t="s">
        <v>245</v>
      </c>
      <c r="D24" s="132">
        <v>15.7</v>
      </c>
    </row>
    <row r="25" spans="1:4" s="131" customFormat="1" ht="22.5" customHeight="1">
      <c r="A25" s="156" t="s">
        <v>228</v>
      </c>
      <c r="B25" s="156" t="s">
        <v>239</v>
      </c>
      <c r="C25" s="156" t="s">
        <v>246</v>
      </c>
      <c r="D25" s="132">
        <v>15.7</v>
      </c>
    </row>
    <row r="26" spans="1:4" s="131" customFormat="1" ht="22.5" customHeight="1">
      <c r="A26" s="156"/>
      <c r="B26" s="156" t="s">
        <v>247</v>
      </c>
      <c r="C26" s="156"/>
      <c r="D26" s="132">
        <v>7418.6039479999999</v>
      </c>
    </row>
    <row r="27" spans="1:4" s="131" customFormat="1" ht="22.5" customHeight="1">
      <c r="A27" s="156"/>
      <c r="B27" s="156"/>
      <c r="C27" s="156" t="s">
        <v>248</v>
      </c>
      <c r="D27" s="132">
        <v>4481.0007480000004</v>
      </c>
    </row>
    <row r="28" spans="1:4" s="131" customFormat="1" ht="22.5" customHeight="1">
      <c r="A28" s="156" t="s">
        <v>228</v>
      </c>
      <c r="B28" s="156" t="s">
        <v>249</v>
      </c>
      <c r="C28" s="156" t="s">
        <v>250</v>
      </c>
      <c r="D28" s="132">
        <v>4481.0007480000004</v>
      </c>
    </row>
    <row r="29" spans="1:4" s="131" customFormat="1" ht="22.5" customHeight="1">
      <c r="A29" s="156"/>
      <c r="B29" s="156"/>
      <c r="C29" s="156" t="s">
        <v>251</v>
      </c>
      <c r="D29" s="132">
        <v>1042.55</v>
      </c>
    </row>
    <row r="30" spans="1:4" s="131" customFormat="1" ht="22.5" customHeight="1">
      <c r="A30" s="156" t="s">
        <v>228</v>
      </c>
      <c r="B30" s="156" t="s">
        <v>249</v>
      </c>
      <c r="C30" s="156" t="s">
        <v>252</v>
      </c>
      <c r="D30" s="132">
        <v>1042.55</v>
      </c>
    </row>
    <row r="31" spans="1:4" s="131" customFormat="1" ht="22.5" customHeight="1">
      <c r="A31" s="156"/>
      <c r="B31" s="156"/>
      <c r="C31" s="156" t="s">
        <v>253</v>
      </c>
      <c r="D31" s="132">
        <v>1382.48</v>
      </c>
    </row>
    <row r="32" spans="1:4" s="131" customFormat="1" ht="22.5" customHeight="1">
      <c r="A32" s="156" t="s">
        <v>228</v>
      </c>
      <c r="B32" s="156" t="s">
        <v>249</v>
      </c>
      <c r="C32" s="156" t="s">
        <v>254</v>
      </c>
      <c r="D32" s="132">
        <v>1382.48</v>
      </c>
    </row>
    <row r="33" spans="1:4" s="131" customFormat="1" ht="22.5" customHeight="1">
      <c r="A33" s="156"/>
      <c r="B33" s="156"/>
      <c r="C33" s="156" t="s">
        <v>255</v>
      </c>
      <c r="D33" s="132">
        <v>81</v>
      </c>
    </row>
    <row r="34" spans="1:4" s="131" customFormat="1" ht="22.5" customHeight="1">
      <c r="A34" s="156" t="s">
        <v>228</v>
      </c>
      <c r="B34" s="156" t="s">
        <v>249</v>
      </c>
      <c r="C34" s="156" t="s">
        <v>256</v>
      </c>
      <c r="D34" s="132">
        <v>81</v>
      </c>
    </row>
    <row r="35" spans="1:4" s="131" customFormat="1" ht="22.5" customHeight="1">
      <c r="A35" s="156"/>
      <c r="B35" s="156"/>
      <c r="C35" s="156" t="s">
        <v>257</v>
      </c>
      <c r="D35" s="132">
        <v>249.02</v>
      </c>
    </row>
    <row r="36" spans="1:4" s="131" customFormat="1" ht="22.5" customHeight="1">
      <c r="A36" s="156" t="s">
        <v>228</v>
      </c>
      <c r="B36" s="156" t="s">
        <v>249</v>
      </c>
      <c r="C36" s="156" t="s">
        <v>258</v>
      </c>
      <c r="D36" s="132">
        <v>249.02</v>
      </c>
    </row>
    <row r="37" spans="1:4" s="131" customFormat="1" ht="22.5" customHeight="1">
      <c r="A37" s="156"/>
      <c r="B37" s="156"/>
      <c r="C37" s="156" t="s">
        <v>259</v>
      </c>
      <c r="D37" s="132">
        <v>182.5532</v>
      </c>
    </row>
    <row r="38" spans="1:4" s="131" customFormat="1" ht="22.5" customHeight="1">
      <c r="A38" s="156" t="s">
        <v>228</v>
      </c>
      <c r="B38" s="156" t="s">
        <v>249</v>
      </c>
      <c r="C38" s="156" t="s">
        <v>260</v>
      </c>
      <c r="D38" s="132">
        <v>182.5532</v>
      </c>
    </row>
    <row r="39" spans="1:4" s="131" customFormat="1" ht="22.5" customHeight="1">
      <c r="A39" s="156"/>
      <c r="B39" s="156" t="s">
        <v>261</v>
      </c>
      <c r="C39" s="156"/>
      <c r="D39" s="132">
        <v>825.50658599999997</v>
      </c>
    </row>
    <row r="40" spans="1:4" s="131" customFormat="1" ht="22.5" customHeight="1">
      <c r="A40" s="156"/>
      <c r="B40" s="156"/>
      <c r="C40" s="156" t="s">
        <v>262</v>
      </c>
      <c r="D40" s="132">
        <v>561.56424200000004</v>
      </c>
    </row>
    <row r="41" spans="1:4" s="131" customFormat="1" ht="22.5" customHeight="1">
      <c r="A41" s="156" t="s">
        <v>228</v>
      </c>
      <c r="B41" s="156" t="s">
        <v>263</v>
      </c>
      <c r="C41" s="156" t="s">
        <v>264</v>
      </c>
      <c r="D41" s="132">
        <v>561.56424200000004</v>
      </c>
    </row>
    <row r="42" spans="1:4" s="131" customFormat="1" ht="22.5" customHeight="1">
      <c r="A42" s="156"/>
      <c r="B42" s="156"/>
      <c r="C42" s="156" t="s">
        <v>265</v>
      </c>
      <c r="D42" s="132">
        <v>190</v>
      </c>
    </row>
    <row r="43" spans="1:4" s="131" customFormat="1" ht="22.5" customHeight="1">
      <c r="A43" s="156" t="s">
        <v>228</v>
      </c>
      <c r="B43" s="156" t="s">
        <v>263</v>
      </c>
      <c r="C43" s="156" t="s">
        <v>266</v>
      </c>
      <c r="D43" s="132">
        <v>190</v>
      </c>
    </row>
    <row r="44" spans="1:4" s="131" customFormat="1" ht="22.5" customHeight="1">
      <c r="A44" s="156"/>
      <c r="B44" s="156"/>
      <c r="C44" s="156" t="s">
        <v>267</v>
      </c>
      <c r="D44" s="132">
        <v>18</v>
      </c>
    </row>
    <row r="45" spans="1:4" s="131" customFormat="1" ht="22.5" customHeight="1">
      <c r="A45" s="156" t="s">
        <v>228</v>
      </c>
      <c r="B45" s="156" t="s">
        <v>263</v>
      </c>
      <c r="C45" s="156" t="s">
        <v>268</v>
      </c>
      <c r="D45" s="132">
        <v>18</v>
      </c>
    </row>
    <row r="46" spans="1:4" s="131" customFormat="1" ht="22.5" customHeight="1">
      <c r="A46" s="156"/>
      <c r="B46" s="156"/>
      <c r="C46" s="156" t="s">
        <v>269</v>
      </c>
      <c r="D46" s="132">
        <v>55.942343999999999</v>
      </c>
    </row>
    <row r="47" spans="1:4" s="131" customFormat="1" ht="22.5" customHeight="1">
      <c r="A47" s="156" t="s">
        <v>228</v>
      </c>
      <c r="B47" s="156" t="s">
        <v>263</v>
      </c>
      <c r="C47" s="156" t="s">
        <v>270</v>
      </c>
      <c r="D47" s="132">
        <v>55.942343999999999</v>
      </c>
    </row>
    <row r="48" spans="1:4" s="131" customFormat="1" ht="22.5" customHeight="1">
      <c r="A48" s="156"/>
      <c r="B48" s="156" t="s">
        <v>271</v>
      </c>
      <c r="C48" s="156"/>
      <c r="D48" s="132">
        <v>247.38692599999999</v>
      </c>
    </row>
    <row r="49" spans="1:4" s="131" customFormat="1" ht="22.5" customHeight="1">
      <c r="A49" s="156"/>
      <c r="B49" s="156"/>
      <c r="C49" s="156" t="s">
        <v>272</v>
      </c>
      <c r="D49" s="132">
        <v>172.38692599999999</v>
      </c>
    </row>
    <row r="50" spans="1:4" s="131" customFormat="1" ht="22.5" customHeight="1">
      <c r="A50" s="156" t="s">
        <v>228</v>
      </c>
      <c r="B50" s="156" t="s">
        <v>273</v>
      </c>
      <c r="C50" s="156" t="s">
        <v>274</v>
      </c>
      <c r="D50" s="132">
        <v>172.38692599999999</v>
      </c>
    </row>
    <row r="51" spans="1:4" s="131" customFormat="1" ht="22.5" customHeight="1">
      <c r="A51" s="156"/>
      <c r="B51" s="156"/>
      <c r="C51" s="156" t="s">
        <v>275</v>
      </c>
      <c r="D51" s="132">
        <v>34</v>
      </c>
    </row>
    <row r="52" spans="1:4" s="131" customFormat="1" ht="22.5" customHeight="1">
      <c r="A52" s="156" t="s">
        <v>228</v>
      </c>
      <c r="B52" s="156" t="s">
        <v>273</v>
      </c>
      <c r="C52" s="156" t="s">
        <v>276</v>
      </c>
      <c r="D52" s="132">
        <v>34</v>
      </c>
    </row>
    <row r="53" spans="1:4" s="131" customFormat="1" ht="22.5" customHeight="1">
      <c r="A53" s="156"/>
      <c r="B53" s="156"/>
      <c r="C53" s="156" t="s">
        <v>277</v>
      </c>
      <c r="D53" s="132">
        <v>3</v>
      </c>
    </row>
    <row r="54" spans="1:4" s="131" customFormat="1" ht="22.5" customHeight="1">
      <c r="A54" s="156" t="s">
        <v>228</v>
      </c>
      <c r="B54" s="156" t="s">
        <v>273</v>
      </c>
      <c r="C54" s="156" t="s">
        <v>278</v>
      </c>
      <c r="D54" s="132">
        <v>3</v>
      </c>
    </row>
    <row r="55" spans="1:4" s="131" customFormat="1" ht="22.5" customHeight="1">
      <c r="A55" s="156"/>
      <c r="B55" s="156"/>
      <c r="C55" s="156" t="s">
        <v>279</v>
      </c>
      <c r="D55" s="132">
        <v>38</v>
      </c>
    </row>
    <row r="56" spans="1:4" s="131" customFormat="1" ht="22.5" customHeight="1">
      <c r="A56" s="156" t="s">
        <v>228</v>
      </c>
      <c r="B56" s="156" t="s">
        <v>273</v>
      </c>
      <c r="C56" s="156" t="s">
        <v>280</v>
      </c>
      <c r="D56" s="132">
        <v>38</v>
      </c>
    </row>
    <row r="57" spans="1:4" s="131" customFormat="1" ht="22.5" customHeight="1">
      <c r="A57" s="156"/>
      <c r="B57" s="156" t="s">
        <v>281</v>
      </c>
      <c r="C57" s="156"/>
      <c r="D57" s="132">
        <v>810.58141599999999</v>
      </c>
    </row>
    <row r="58" spans="1:4" s="131" customFormat="1" ht="22.5" customHeight="1">
      <c r="A58" s="156"/>
      <c r="B58" s="156"/>
      <c r="C58" s="156" t="s">
        <v>282</v>
      </c>
      <c r="D58" s="132">
        <v>625.58141599999999</v>
      </c>
    </row>
    <row r="59" spans="1:4" s="131" customFormat="1" ht="22.5" customHeight="1">
      <c r="A59" s="156" t="s">
        <v>228</v>
      </c>
      <c r="B59" s="156" t="s">
        <v>283</v>
      </c>
      <c r="C59" s="156" t="s">
        <v>284</v>
      </c>
      <c r="D59" s="132">
        <v>625.58141599999999</v>
      </c>
    </row>
    <row r="60" spans="1:4" s="131" customFormat="1" ht="22.5" customHeight="1">
      <c r="A60" s="156"/>
      <c r="B60" s="156"/>
      <c r="C60" s="156" t="s">
        <v>285</v>
      </c>
      <c r="D60" s="132">
        <v>15</v>
      </c>
    </row>
    <row r="61" spans="1:4" s="131" customFormat="1" ht="22.5" customHeight="1">
      <c r="A61" s="156" t="s">
        <v>228</v>
      </c>
      <c r="B61" s="156" t="s">
        <v>283</v>
      </c>
      <c r="C61" s="156" t="s">
        <v>286</v>
      </c>
      <c r="D61" s="132">
        <v>15</v>
      </c>
    </row>
    <row r="62" spans="1:4" s="131" customFormat="1" ht="22.5" customHeight="1">
      <c r="A62" s="156"/>
      <c r="B62" s="156"/>
      <c r="C62" s="156" t="s">
        <v>287</v>
      </c>
      <c r="D62" s="132">
        <v>20</v>
      </c>
    </row>
    <row r="63" spans="1:4" s="131" customFormat="1" ht="22.5" customHeight="1">
      <c r="A63" s="156" t="s">
        <v>228</v>
      </c>
      <c r="B63" s="156" t="s">
        <v>283</v>
      </c>
      <c r="C63" s="156" t="s">
        <v>288</v>
      </c>
      <c r="D63" s="132">
        <v>20</v>
      </c>
    </row>
    <row r="64" spans="1:4" s="131" customFormat="1" ht="22.5" customHeight="1">
      <c r="A64" s="156"/>
      <c r="B64" s="156"/>
      <c r="C64" s="156" t="s">
        <v>289</v>
      </c>
      <c r="D64" s="132">
        <v>50</v>
      </c>
    </row>
    <row r="65" spans="1:4" s="131" customFormat="1" ht="22.5" customHeight="1">
      <c r="A65" s="156" t="s">
        <v>228</v>
      </c>
      <c r="B65" s="156" t="s">
        <v>283</v>
      </c>
      <c r="C65" s="156" t="s">
        <v>290</v>
      </c>
      <c r="D65" s="132">
        <v>50</v>
      </c>
    </row>
    <row r="66" spans="1:4" s="131" customFormat="1" ht="22.5" customHeight="1">
      <c r="A66" s="156"/>
      <c r="B66" s="156"/>
      <c r="C66" s="156" t="s">
        <v>291</v>
      </c>
      <c r="D66" s="132">
        <v>100</v>
      </c>
    </row>
    <row r="67" spans="1:4" s="131" customFormat="1" ht="22.5" customHeight="1">
      <c r="A67" s="156" t="s">
        <v>228</v>
      </c>
      <c r="B67" s="156" t="s">
        <v>283</v>
      </c>
      <c r="C67" s="156" t="s">
        <v>292</v>
      </c>
      <c r="D67" s="132">
        <v>100</v>
      </c>
    </row>
    <row r="68" spans="1:4" s="131" customFormat="1" ht="22.5" customHeight="1">
      <c r="A68" s="156"/>
      <c r="B68" s="156" t="s">
        <v>293</v>
      </c>
      <c r="C68" s="156"/>
      <c r="D68" s="132">
        <v>5544.8</v>
      </c>
    </row>
    <row r="69" spans="1:4" s="131" customFormat="1" ht="22.5" customHeight="1">
      <c r="A69" s="156"/>
      <c r="B69" s="156"/>
      <c r="C69" s="156" t="s">
        <v>294</v>
      </c>
      <c r="D69" s="132">
        <v>568.79999999999995</v>
      </c>
    </row>
    <row r="70" spans="1:4" s="131" customFormat="1" ht="22.5" customHeight="1">
      <c r="A70" s="156" t="s">
        <v>228</v>
      </c>
      <c r="B70" s="156" t="s">
        <v>295</v>
      </c>
      <c r="C70" s="156" t="s">
        <v>296</v>
      </c>
      <c r="D70" s="132">
        <v>568.79999999999995</v>
      </c>
    </row>
    <row r="71" spans="1:4" s="131" customFormat="1" ht="22.5" customHeight="1">
      <c r="A71" s="156"/>
      <c r="B71" s="156"/>
      <c r="C71" s="156" t="s">
        <v>297</v>
      </c>
      <c r="D71" s="132">
        <v>4676</v>
      </c>
    </row>
    <row r="72" spans="1:4" s="131" customFormat="1" ht="22.5" customHeight="1">
      <c r="A72" s="156" t="s">
        <v>228</v>
      </c>
      <c r="B72" s="156" t="s">
        <v>295</v>
      </c>
      <c r="C72" s="156" t="s">
        <v>298</v>
      </c>
      <c r="D72" s="132">
        <v>4676</v>
      </c>
    </row>
    <row r="73" spans="1:4" s="131" customFormat="1" ht="22.5" customHeight="1">
      <c r="A73" s="156"/>
      <c r="B73" s="156"/>
      <c r="C73" s="156" t="s">
        <v>299</v>
      </c>
      <c r="D73" s="132">
        <v>300</v>
      </c>
    </row>
    <row r="74" spans="1:4" s="131" customFormat="1" ht="22.5" customHeight="1">
      <c r="A74" s="156" t="s">
        <v>228</v>
      </c>
      <c r="B74" s="156" t="s">
        <v>295</v>
      </c>
      <c r="C74" s="156" t="s">
        <v>300</v>
      </c>
      <c r="D74" s="132">
        <v>300</v>
      </c>
    </row>
    <row r="75" spans="1:4" s="131" customFormat="1" ht="22.5" customHeight="1">
      <c r="A75" s="156"/>
      <c r="B75" s="156" t="s">
        <v>301</v>
      </c>
      <c r="C75" s="156"/>
      <c r="D75" s="132">
        <v>260.301334</v>
      </c>
    </row>
    <row r="76" spans="1:4" s="131" customFormat="1" ht="22.5" customHeight="1">
      <c r="A76" s="156"/>
      <c r="B76" s="156"/>
      <c r="C76" s="156" t="s">
        <v>302</v>
      </c>
      <c r="D76" s="132">
        <v>207.301334</v>
      </c>
    </row>
    <row r="77" spans="1:4" s="131" customFormat="1" ht="22.5" customHeight="1">
      <c r="A77" s="156" t="s">
        <v>228</v>
      </c>
      <c r="B77" s="156" t="s">
        <v>303</v>
      </c>
      <c r="C77" s="156" t="s">
        <v>304</v>
      </c>
      <c r="D77" s="132">
        <v>207.301334</v>
      </c>
    </row>
    <row r="78" spans="1:4" s="131" customFormat="1" ht="22.5" customHeight="1">
      <c r="A78" s="156"/>
      <c r="B78" s="156"/>
      <c r="C78" s="156" t="s">
        <v>305</v>
      </c>
      <c r="D78" s="132">
        <v>29</v>
      </c>
    </row>
    <row r="79" spans="1:4" s="131" customFormat="1" ht="22.5" customHeight="1">
      <c r="A79" s="156" t="s">
        <v>228</v>
      </c>
      <c r="B79" s="156" t="s">
        <v>303</v>
      </c>
      <c r="C79" s="156" t="s">
        <v>306</v>
      </c>
      <c r="D79" s="132">
        <v>29</v>
      </c>
    </row>
    <row r="80" spans="1:4" s="131" customFormat="1" ht="22.5" customHeight="1">
      <c r="A80" s="156"/>
      <c r="B80" s="156"/>
      <c r="C80" s="156" t="s">
        <v>307</v>
      </c>
      <c r="D80" s="132">
        <v>16</v>
      </c>
    </row>
    <row r="81" spans="1:4" s="131" customFormat="1" ht="22.5" customHeight="1">
      <c r="A81" s="156" t="s">
        <v>228</v>
      </c>
      <c r="B81" s="156" t="s">
        <v>303</v>
      </c>
      <c r="C81" s="156" t="s">
        <v>308</v>
      </c>
      <c r="D81" s="132">
        <v>16</v>
      </c>
    </row>
    <row r="82" spans="1:4" s="131" customFormat="1" ht="22.5" customHeight="1">
      <c r="A82" s="156"/>
      <c r="B82" s="156"/>
      <c r="C82" s="156" t="s">
        <v>309</v>
      </c>
      <c r="D82" s="132">
        <v>8</v>
      </c>
    </row>
    <row r="83" spans="1:4" s="131" customFormat="1" ht="22.5" customHeight="1">
      <c r="A83" s="156" t="s">
        <v>228</v>
      </c>
      <c r="B83" s="156" t="s">
        <v>303</v>
      </c>
      <c r="C83" s="156" t="s">
        <v>310</v>
      </c>
      <c r="D83" s="132">
        <v>8</v>
      </c>
    </row>
    <row r="84" spans="1:4" s="131" customFormat="1" ht="22.5" customHeight="1">
      <c r="A84" s="156"/>
      <c r="B84" s="156" t="s">
        <v>311</v>
      </c>
      <c r="C84" s="156"/>
      <c r="D84" s="132">
        <v>782.63842799999998</v>
      </c>
    </row>
    <row r="85" spans="1:4" s="131" customFormat="1" ht="22.5" customHeight="1">
      <c r="A85" s="156"/>
      <c r="B85" s="156"/>
      <c r="C85" s="156" t="s">
        <v>312</v>
      </c>
      <c r="D85" s="132">
        <v>500.63842799999998</v>
      </c>
    </row>
    <row r="86" spans="1:4" s="131" customFormat="1" ht="22.5" customHeight="1">
      <c r="A86" s="156" t="s">
        <v>228</v>
      </c>
      <c r="B86" s="156" t="s">
        <v>313</v>
      </c>
      <c r="C86" s="156" t="s">
        <v>314</v>
      </c>
      <c r="D86" s="132">
        <v>500.63842799999998</v>
      </c>
    </row>
    <row r="87" spans="1:4" s="131" customFormat="1" ht="22.5" customHeight="1">
      <c r="A87" s="156"/>
      <c r="B87" s="156"/>
      <c r="C87" s="156" t="s">
        <v>315</v>
      </c>
      <c r="D87" s="132">
        <v>138</v>
      </c>
    </row>
    <row r="88" spans="1:4" s="131" customFormat="1" ht="22.5" customHeight="1">
      <c r="A88" s="156" t="s">
        <v>228</v>
      </c>
      <c r="B88" s="156" t="s">
        <v>313</v>
      </c>
      <c r="C88" s="156" t="s">
        <v>316</v>
      </c>
      <c r="D88" s="132">
        <v>138</v>
      </c>
    </row>
    <row r="89" spans="1:4" s="131" customFormat="1" ht="22.5" customHeight="1">
      <c r="A89" s="156"/>
      <c r="B89" s="156"/>
      <c r="C89" s="156" t="s">
        <v>317</v>
      </c>
      <c r="D89" s="132">
        <v>144</v>
      </c>
    </row>
    <row r="90" spans="1:4" s="131" customFormat="1" ht="22.5" customHeight="1">
      <c r="A90" s="156" t="s">
        <v>228</v>
      </c>
      <c r="B90" s="156" t="s">
        <v>313</v>
      </c>
      <c r="C90" s="156" t="s">
        <v>318</v>
      </c>
      <c r="D90" s="132">
        <v>144</v>
      </c>
    </row>
    <row r="91" spans="1:4" s="131" customFormat="1" ht="22.5" customHeight="1">
      <c r="A91" s="156"/>
      <c r="B91" s="156" t="s">
        <v>319</v>
      </c>
      <c r="C91" s="156"/>
      <c r="D91" s="132">
        <v>870.83136400000001</v>
      </c>
    </row>
    <row r="92" spans="1:4" s="131" customFormat="1" ht="22.5" customHeight="1">
      <c r="A92" s="156"/>
      <c r="B92" s="156"/>
      <c r="C92" s="156" t="s">
        <v>320</v>
      </c>
      <c r="D92" s="132">
        <v>340.28785199999999</v>
      </c>
    </row>
    <row r="93" spans="1:4" s="131" customFormat="1" ht="22.5" customHeight="1">
      <c r="A93" s="156" t="s">
        <v>228</v>
      </c>
      <c r="B93" s="156" t="s">
        <v>321</v>
      </c>
      <c r="C93" s="156" t="s">
        <v>322</v>
      </c>
      <c r="D93" s="132">
        <v>340.28785199999999</v>
      </c>
    </row>
    <row r="94" spans="1:4" s="131" customFormat="1" ht="22.5" customHeight="1">
      <c r="A94" s="156"/>
      <c r="B94" s="156"/>
      <c r="C94" s="156" t="s">
        <v>323</v>
      </c>
      <c r="D94" s="132">
        <v>220.5</v>
      </c>
    </row>
    <row r="95" spans="1:4" s="131" customFormat="1" ht="22.5" customHeight="1">
      <c r="A95" s="156" t="s">
        <v>228</v>
      </c>
      <c r="B95" s="156" t="s">
        <v>321</v>
      </c>
      <c r="C95" s="156" t="s">
        <v>324</v>
      </c>
      <c r="D95" s="132">
        <v>220.5</v>
      </c>
    </row>
    <row r="96" spans="1:4" s="131" customFormat="1" ht="22.5" customHeight="1">
      <c r="A96" s="156"/>
      <c r="B96" s="156"/>
      <c r="C96" s="156" t="s">
        <v>325</v>
      </c>
      <c r="D96" s="132">
        <v>165.07</v>
      </c>
    </row>
    <row r="97" spans="1:4" s="131" customFormat="1" ht="22.5" customHeight="1">
      <c r="A97" s="156" t="s">
        <v>228</v>
      </c>
      <c r="B97" s="156" t="s">
        <v>321</v>
      </c>
      <c r="C97" s="156" t="s">
        <v>326</v>
      </c>
      <c r="D97" s="132">
        <v>165.07</v>
      </c>
    </row>
    <row r="98" spans="1:4" s="131" customFormat="1" ht="22.5" customHeight="1">
      <c r="A98" s="156"/>
      <c r="B98" s="156"/>
      <c r="C98" s="156" t="s">
        <v>327</v>
      </c>
      <c r="D98" s="132">
        <v>144.973512</v>
      </c>
    </row>
    <row r="99" spans="1:4" s="131" customFormat="1" ht="22.5" customHeight="1">
      <c r="A99" s="156" t="s">
        <v>228</v>
      </c>
      <c r="B99" s="156" t="s">
        <v>321</v>
      </c>
      <c r="C99" s="156" t="s">
        <v>328</v>
      </c>
      <c r="D99" s="132">
        <v>144.973512</v>
      </c>
    </row>
    <row r="100" spans="1:4" s="131" customFormat="1" ht="22.5" customHeight="1">
      <c r="A100" s="156"/>
      <c r="B100" s="156" t="s">
        <v>329</v>
      </c>
      <c r="C100" s="156"/>
      <c r="D100" s="132">
        <v>15.346484</v>
      </c>
    </row>
    <row r="101" spans="1:4" s="131" customFormat="1" ht="22.5" customHeight="1">
      <c r="A101" s="156"/>
      <c r="B101" s="156"/>
      <c r="C101" s="156" t="s">
        <v>330</v>
      </c>
      <c r="D101" s="132">
        <v>4</v>
      </c>
    </row>
    <row r="102" spans="1:4" s="131" customFormat="1" ht="22.5" customHeight="1">
      <c r="A102" s="156" t="s">
        <v>228</v>
      </c>
      <c r="B102" s="156" t="s">
        <v>331</v>
      </c>
      <c r="C102" s="156" t="s">
        <v>332</v>
      </c>
      <c r="D102" s="132">
        <v>4</v>
      </c>
    </row>
    <row r="103" spans="1:4" s="131" customFormat="1" ht="22.5" customHeight="1">
      <c r="A103" s="156"/>
      <c r="B103" s="156"/>
      <c r="C103" s="156" t="s">
        <v>333</v>
      </c>
      <c r="D103" s="132">
        <v>1</v>
      </c>
    </row>
    <row r="104" spans="1:4" s="131" customFormat="1" ht="22.5" customHeight="1">
      <c r="A104" s="156" t="s">
        <v>228</v>
      </c>
      <c r="B104" s="156" t="s">
        <v>331</v>
      </c>
      <c r="C104" s="156" t="s">
        <v>334</v>
      </c>
      <c r="D104" s="132">
        <v>1</v>
      </c>
    </row>
    <row r="105" spans="1:4" s="131" customFormat="1" ht="22.5" customHeight="1">
      <c r="A105" s="156"/>
      <c r="B105" s="156"/>
      <c r="C105" s="156" t="s">
        <v>335</v>
      </c>
      <c r="D105" s="132">
        <v>3</v>
      </c>
    </row>
    <row r="106" spans="1:4" s="131" customFormat="1" ht="22.5" customHeight="1">
      <c r="A106" s="156" t="s">
        <v>228</v>
      </c>
      <c r="B106" s="156" t="s">
        <v>331</v>
      </c>
      <c r="C106" s="156" t="s">
        <v>336</v>
      </c>
      <c r="D106" s="132">
        <v>3</v>
      </c>
    </row>
    <row r="107" spans="1:4" s="131" customFormat="1" ht="22.5" customHeight="1">
      <c r="A107" s="156"/>
      <c r="B107" s="156"/>
      <c r="C107" s="156" t="s">
        <v>337</v>
      </c>
      <c r="D107" s="132">
        <v>7.3464840000000002</v>
      </c>
    </row>
    <row r="108" spans="1:4" s="131" customFormat="1" ht="22.5" customHeight="1">
      <c r="A108" s="156" t="s">
        <v>228</v>
      </c>
      <c r="B108" s="156" t="s">
        <v>331</v>
      </c>
      <c r="C108" s="156" t="s">
        <v>338</v>
      </c>
      <c r="D108" s="132">
        <v>7.3464840000000002</v>
      </c>
    </row>
    <row r="109" spans="1:4" s="131" customFormat="1" ht="22.5" customHeight="1">
      <c r="A109" s="156"/>
      <c r="B109" s="156" t="s">
        <v>339</v>
      </c>
      <c r="C109" s="156"/>
      <c r="D109" s="132">
        <v>49.717218000000003</v>
      </c>
    </row>
    <row r="110" spans="1:4" s="131" customFormat="1" ht="22.5" customHeight="1">
      <c r="A110" s="156"/>
      <c r="B110" s="156"/>
      <c r="C110" s="156" t="s">
        <v>340</v>
      </c>
      <c r="D110" s="132">
        <v>49.717218000000003</v>
      </c>
    </row>
    <row r="111" spans="1:4" s="131" customFormat="1" ht="22.5" customHeight="1">
      <c r="A111" s="156" t="s">
        <v>228</v>
      </c>
      <c r="B111" s="156" t="s">
        <v>341</v>
      </c>
      <c r="C111" s="156" t="s">
        <v>342</v>
      </c>
      <c r="D111" s="132">
        <v>49.717218000000003</v>
      </c>
    </row>
    <row r="112" spans="1:4" s="131" customFormat="1" ht="22.5" customHeight="1">
      <c r="A112" s="156"/>
      <c r="B112" s="156" t="s">
        <v>343</v>
      </c>
      <c r="C112" s="156"/>
      <c r="D112" s="132">
        <v>275.94636200000002</v>
      </c>
    </row>
    <row r="113" spans="1:4" s="131" customFormat="1" ht="22.5" customHeight="1">
      <c r="A113" s="156"/>
      <c r="B113" s="156"/>
      <c r="C113" s="156" t="s">
        <v>344</v>
      </c>
      <c r="D113" s="132">
        <v>79.946361999999993</v>
      </c>
    </row>
    <row r="114" spans="1:4" s="131" customFormat="1" ht="22.5" customHeight="1">
      <c r="A114" s="156" t="s">
        <v>228</v>
      </c>
      <c r="B114" s="156" t="s">
        <v>345</v>
      </c>
      <c r="C114" s="156" t="s">
        <v>346</v>
      </c>
      <c r="D114" s="132">
        <v>79.946361999999993</v>
      </c>
    </row>
    <row r="115" spans="1:4" s="131" customFormat="1" ht="22.5" customHeight="1">
      <c r="A115" s="156"/>
      <c r="B115" s="156"/>
      <c r="C115" s="156" t="s">
        <v>347</v>
      </c>
      <c r="D115" s="132">
        <v>196</v>
      </c>
    </row>
    <row r="116" spans="1:4" s="131" customFormat="1" ht="22.5" customHeight="1">
      <c r="A116" s="156" t="s">
        <v>228</v>
      </c>
      <c r="B116" s="156" t="s">
        <v>345</v>
      </c>
      <c r="C116" s="156" t="s">
        <v>348</v>
      </c>
      <c r="D116" s="132">
        <v>196</v>
      </c>
    </row>
    <row r="117" spans="1:4" s="131" customFormat="1" ht="22.5" customHeight="1">
      <c r="A117" s="156"/>
      <c r="B117" s="156" t="s">
        <v>349</v>
      </c>
      <c r="C117" s="156"/>
      <c r="D117" s="132">
        <v>68.837053999999995</v>
      </c>
    </row>
    <row r="118" spans="1:4" s="131" customFormat="1" ht="22.5" customHeight="1">
      <c r="A118" s="156"/>
      <c r="B118" s="156"/>
      <c r="C118" s="156" t="s">
        <v>350</v>
      </c>
      <c r="D118" s="132">
        <v>49.837054000000002</v>
      </c>
    </row>
    <row r="119" spans="1:4" s="131" customFormat="1" ht="22.5" customHeight="1">
      <c r="A119" s="156" t="s">
        <v>228</v>
      </c>
      <c r="B119" s="156" t="s">
        <v>351</v>
      </c>
      <c r="C119" s="156" t="s">
        <v>352</v>
      </c>
      <c r="D119" s="132">
        <v>49.837054000000002</v>
      </c>
    </row>
    <row r="120" spans="1:4" s="131" customFormat="1" ht="22.5" customHeight="1">
      <c r="A120" s="156"/>
      <c r="B120" s="156"/>
      <c r="C120" s="156" t="s">
        <v>353</v>
      </c>
      <c r="D120" s="132">
        <v>19</v>
      </c>
    </row>
    <row r="121" spans="1:4" s="131" customFormat="1" ht="22.5" customHeight="1">
      <c r="A121" s="156" t="s">
        <v>228</v>
      </c>
      <c r="B121" s="156" t="s">
        <v>351</v>
      </c>
      <c r="C121" s="156" t="s">
        <v>354</v>
      </c>
      <c r="D121" s="132">
        <v>19</v>
      </c>
    </row>
    <row r="122" spans="1:4" s="131" customFormat="1" ht="22.5" customHeight="1">
      <c r="A122" s="156"/>
      <c r="B122" s="156" t="s">
        <v>355</v>
      </c>
      <c r="C122" s="156"/>
      <c r="D122" s="132">
        <v>285.92115999999999</v>
      </c>
    </row>
    <row r="123" spans="1:4" s="131" customFormat="1" ht="22.5" customHeight="1">
      <c r="A123" s="156"/>
      <c r="B123" s="156"/>
      <c r="C123" s="156" t="s">
        <v>356</v>
      </c>
      <c r="D123" s="132">
        <v>145.19040799999999</v>
      </c>
    </row>
    <row r="124" spans="1:4" s="131" customFormat="1" ht="22.5" customHeight="1">
      <c r="A124" s="156" t="s">
        <v>228</v>
      </c>
      <c r="B124" s="156" t="s">
        <v>357</v>
      </c>
      <c r="C124" s="156" t="s">
        <v>358</v>
      </c>
      <c r="D124" s="132">
        <v>145.19040799999999</v>
      </c>
    </row>
    <row r="125" spans="1:4" s="131" customFormat="1" ht="22.5" customHeight="1">
      <c r="A125" s="156"/>
      <c r="B125" s="156"/>
      <c r="C125" s="156" t="s">
        <v>359</v>
      </c>
      <c r="D125" s="132">
        <v>55</v>
      </c>
    </row>
    <row r="126" spans="1:4" s="131" customFormat="1" ht="22.5" customHeight="1">
      <c r="A126" s="156" t="s">
        <v>228</v>
      </c>
      <c r="B126" s="156" t="s">
        <v>357</v>
      </c>
      <c r="C126" s="156" t="s">
        <v>360</v>
      </c>
      <c r="D126" s="132">
        <v>55</v>
      </c>
    </row>
    <row r="127" spans="1:4" s="131" customFormat="1" ht="22.5" customHeight="1">
      <c r="A127" s="156"/>
      <c r="B127" s="156"/>
      <c r="C127" s="156" t="s">
        <v>361</v>
      </c>
      <c r="D127" s="132">
        <v>85.730751999999995</v>
      </c>
    </row>
    <row r="128" spans="1:4" s="131" customFormat="1" ht="22.5" customHeight="1">
      <c r="A128" s="156" t="s">
        <v>228</v>
      </c>
      <c r="B128" s="156" t="s">
        <v>357</v>
      </c>
      <c r="C128" s="156" t="s">
        <v>362</v>
      </c>
      <c r="D128" s="132">
        <v>85.730751999999995</v>
      </c>
    </row>
    <row r="129" spans="1:4" s="131" customFormat="1" ht="22.5" customHeight="1">
      <c r="A129" s="156"/>
      <c r="B129" s="156" t="s">
        <v>363</v>
      </c>
      <c r="C129" s="156"/>
      <c r="D129" s="132">
        <v>419.49987599999997</v>
      </c>
    </row>
    <row r="130" spans="1:4" s="131" customFormat="1" ht="22.5" customHeight="1">
      <c r="A130" s="156"/>
      <c r="B130" s="156"/>
      <c r="C130" s="156" t="s">
        <v>364</v>
      </c>
      <c r="D130" s="132">
        <v>184.059876</v>
      </c>
    </row>
    <row r="131" spans="1:4" s="131" customFormat="1" ht="22.5" customHeight="1">
      <c r="A131" s="156" t="s">
        <v>228</v>
      </c>
      <c r="B131" s="156" t="s">
        <v>365</v>
      </c>
      <c r="C131" s="156" t="s">
        <v>366</v>
      </c>
      <c r="D131" s="132">
        <v>184.059876</v>
      </c>
    </row>
    <row r="132" spans="1:4" s="131" customFormat="1" ht="22.5" customHeight="1">
      <c r="A132" s="156"/>
      <c r="B132" s="156"/>
      <c r="C132" s="156" t="s">
        <v>367</v>
      </c>
      <c r="D132" s="132">
        <v>109.6</v>
      </c>
    </row>
    <row r="133" spans="1:4" s="131" customFormat="1" ht="22.5" customHeight="1">
      <c r="A133" s="156" t="s">
        <v>228</v>
      </c>
      <c r="B133" s="156" t="s">
        <v>365</v>
      </c>
      <c r="C133" s="156" t="s">
        <v>368</v>
      </c>
      <c r="D133" s="132">
        <v>109.6</v>
      </c>
    </row>
    <row r="134" spans="1:4" s="131" customFormat="1" ht="22.5" customHeight="1">
      <c r="A134" s="156"/>
      <c r="B134" s="156"/>
      <c r="C134" s="156" t="s">
        <v>369</v>
      </c>
      <c r="D134" s="132">
        <v>53</v>
      </c>
    </row>
    <row r="135" spans="1:4" s="131" customFormat="1" ht="22.5" customHeight="1">
      <c r="A135" s="156" t="s">
        <v>228</v>
      </c>
      <c r="B135" s="156" t="s">
        <v>365</v>
      </c>
      <c r="C135" s="156" t="s">
        <v>370</v>
      </c>
      <c r="D135" s="132">
        <v>53</v>
      </c>
    </row>
    <row r="136" spans="1:4" s="131" customFormat="1" ht="22.5" customHeight="1">
      <c r="A136" s="156"/>
      <c r="B136" s="156"/>
      <c r="C136" s="156" t="s">
        <v>371</v>
      </c>
      <c r="D136" s="132">
        <v>72.84</v>
      </c>
    </row>
    <row r="137" spans="1:4" s="131" customFormat="1" ht="22.5" customHeight="1">
      <c r="A137" s="156" t="s">
        <v>228</v>
      </c>
      <c r="B137" s="156" t="s">
        <v>365</v>
      </c>
      <c r="C137" s="156" t="s">
        <v>372</v>
      </c>
      <c r="D137" s="132">
        <v>72.84</v>
      </c>
    </row>
    <row r="138" spans="1:4" s="131" customFormat="1" ht="22.5" customHeight="1">
      <c r="A138" s="156"/>
      <c r="B138" s="156" t="s">
        <v>373</v>
      </c>
      <c r="C138" s="156"/>
      <c r="D138" s="132">
        <v>474.10816199999999</v>
      </c>
    </row>
    <row r="139" spans="1:4" s="131" customFormat="1" ht="22.5" customHeight="1">
      <c r="A139" s="156"/>
      <c r="B139" s="156"/>
      <c r="C139" s="156" t="s">
        <v>374</v>
      </c>
      <c r="D139" s="132">
        <v>256.17376200000001</v>
      </c>
    </row>
    <row r="140" spans="1:4" s="131" customFormat="1" ht="22.5" customHeight="1">
      <c r="A140" s="156" t="s">
        <v>228</v>
      </c>
      <c r="B140" s="156" t="s">
        <v>375</v>
      </c>
      <c r="C140" s="156" t="s">
        <v>376</v>
      </c>
      <c r="D140" s="132">
        <v>256.17376200000001</v>
      </c>
    </row>
    <row r="141" spans="1:4" s="131" customFormat="1" ht="22.5" customHeight="1">
      <c r="A141" s="156"/>
      <c r="B141" s="156"/>
      <c r="C141" s="156" t="s">
        <v>377</v>
      </c>
      <c r="D141" s="132">
        <v>184.73439999999999</v>
      </c>
    </row>
    <row r="142" spans="1:4" s="131" customFormat="1" ht="22.5" customHeight="1">
      <c r="A142" s="156" t="s">
        <v>228</v>
      </c>
      <c r="B142" s="156" t="s">
        <v>375</v>
      </c>
      <c r="C142" s="156" t="s">
        <v>378</v>
      </c>
      <c r="D142" s="132">
        <v>184.73439999999999</v>
      </c>
    </row>
    <row r="143" spans="1:4" s="131" customFormat="1" ht="22.5" customHeight="1">
      <c r="A143" s="156"/>
      <c r="B143" s="156"/>
      <c r="C143" s="156" t="s">
        <v>379</v>
      </c>
      <c r="D143" s="132">
        <v>33.200000000000003</v>
      </c>
    </row>
    <row r="144" spans="1:4" s="131" customFormat="1" ht="22.5" customHeight="1">
      <c r="A144" s="156" t="s">
        <v>228</v>
      </c>
      <c r="B144" s="156" t="s">
        <v>375</v>
      </c>
      <c r="C144" s="156" t="s">
        <v>380</v>
      </c>
      <c r="D144" s="132">
        <v>33.200000000000003</v>
      </c>
    </row>
    <row r="145" spans="1:4" s="131" customFormat="1" ht="22.5" customHeight="1">
      <c r="A145" s="156"/>
      <c r="B145" s="156" t="s">
        <v>381</v>
      </c>
      <c r="C145" s="156"/>
      <c r="D145" s="132">
        <v>461.616062</v>
      </c>
    </row>
    <row r="146" spans="1:4" s="131" customFormat="1" ht="22.5" customHeight="1">
      <c r="A146" s="156"/>
      <c r="B146" s="156"/>
      <c r="C146" s="156" t="s">
        <v>382</v>
      </c>
      <c r="D146" s="132">
        <v>144.64013399999999</v>
      </c>
    </row>
    <row r="147" spans="1:4" s="131" customFormat="1" ht="22.5" customHeight="1">
      <c r="A147" s="156" t="s">
        <v>228</v>
      </c>
      <c r="B147" s="156" t="s">
        <v>383</v>
      </c>
      <c r="C147" s="156" t="s">
        <v>384</v>
      </c>
      <c r="D147" s="132">
        <v>144.64013399999999</v>
      </c>
    </row>
    <row r="148" spans="1:4" s="131" customFormat="1" ht="22.5" customHeight="1">
      <c r="A148" s="156"/>
      <c r="B148" s="156"/>
      <c r="C148" s="156" t="s">
        <v>385</v>
      </c>
      <c r="D148" s="132">
        <v>284</v>
      </c>
    </row>
    <row r="149" spans="1:4" s="131" customFormat="1" ht="22.5" customHeight="1">
      <c r="A149" s="156" t="s">
        <v>228</v>
      </c>
      <c r="B149" s="156" t="s">
        <v>383</v>
      </c>
      <c r="C149" s="156" t="s">
        <v>386</v>
      </c>
      <c r="D149" s="132">
        <v>284</v>
      </c>
    </row>
    <row r="150" spans="1:4" s="131" customFormat="1" ht="22.5" customHeight="1">
      <c r="A150" s="156"/>
      <c r="B150" s="156"/>
      <c r="C150" s="156" t="s">
        <v>387</v>
      </c>
      <c r="D150" s="132">
        <v>32.975928000000003</v>
      </c>
    </row>
    <row r="151" spans="1:4" s="131" customFormat="1" ht="22.5" customHeight="1">
      <c r="A151" s="156" t="s">
        <v>228</v>
      </c>
      <c r="B151" s="156" t="s">
        <v>383</v>
      </c>
      <c r="C151" s="156" t="s">
        <v>388</v>
      </c>
      <c r="D151" s="132">
        <v>32.975928000000003</v>
      </c>
    </row>
    <row r="152" spans="1:4" s="131" customFormat="1" ht="22.5" customHeight="1">
      <c r="A152" s="156"/>
      <c r="B152" s="156" t="s">
        <v>389</v>
      </c>
      <c r="C152" s="156"/>
      <c r="D152" s="132">
        <v>143.12505999999999</v>
      </c>
    </row>
    <row r="153" spans="1:4" s="131" customFormat="1" ht="22.5" customHeight="1">
      <c r="A153" s="156"/>
      <c r="B153" s="156"/>
      <c r="C153" s="156" t="s">
        <v>390</v>
      </c>
      <c r="D153" s="132">
        <v>73.125060000000005</v>
      </c>
    </row>
    <row r="154" spans="1:4" s="131" customFormat="1" ht="22.5" customHeight="1">
      <c r="A154" s="156" t="s">
        <v>228</v>
      </c>
      <c r="B154" s="156" t="s">
        <v>391</v>
      </c>
      <c r="C154" s="156" t="s">
        <v>392</v>
      </c>
      <c r="D154" s="132">
        <v>73.125060000000005</v>
      </c>
    </row>
    <row r="155" spans="1:4" s="131" customFormat="1" ht="22.5" customHeight="1">
      <c r="A155" s="156"/>
      <c r="B155" s="156"/>
      <c r="C155" s="156" t="s">
        <v>393</v>
      </c>
      <c r="D155" s="132">
        <v>70</v>
      </c>
    </row>
    <row r="156" spans="1:4" s="131" customFormat="1" ht="22.5" customHeight="1">
      <c r="A156" s="156" t="s">
        <v>228</v>
      </c>
      <c r="B156" s="156" t="s">
        <v>391</v>
      </c>
      <c r="C156" s="156" t="s">
        <v>394</v>
      </c>
      <c r="D156" s="132">
        <v>70</v>
      </c>
    </row>
    <row r="157" spans="1:4" s="131" customFormat="1" ht="22.5" customHeight="1">
      <c r="A157" s="156"/>
      <c r="B157" s="156" t="s">
        <v>395</v>
      </c>
      <c r="C157" s="156"/>
      <c r="D157" s="132">
        <v>689.64313800000002</v>
      </c>
    </row>
    <row r="158" spans="1:4" s="131" customFormat="1" ht="22.5" customHeight="1">
      <c r="A158" s="156"/>
      <c r="B158" s="156"/>
      <c r="C158" s="156" t="s">
        <v>396</v>
      </c>
      <c r="D158" s="132">
        <v>447.138642</v>
      </c>
    </row>
    <row r="159" spans="1:4" s="131" customFormat="1" ht="22.5" customHeight="1">
      <c r="A159" s="156" t="s">
        <v>228</v>
      </c>
      <c r="B159" s="156" t="s">
        <v>397</v>
      </c>
      <c r="C159" s="156" t="s">
        <v>398</v>
      </c>
      <c r="D159" s="132">
        <v>447.138642</v>
      </c>
    </row>
    <row r="160" spans="1:4" s="131" customFormat="1" ht="22.5" customHeight="1">
      <c r="A160" s="156"/>
      <c r="B160" s="156"/>
      <c r="C160" s="156" t="s">
        <v>399</v>
      </c>
      <c r="D160" s="132">
        <v>218.5</v>
      </c>
    </row>
    <row r="161" spans="1:4" s="131" customFormat="1" ht="22.5" customHeight="1">
      <c r="A161" s="156" t="s">
        <v>228</v>
      </c>
      <c r="B161" s="156" t="s">
        <v>397</v>
      </c>
      <c r="C161" s="156" t="s">
        <v>400</v>
      </c>
      <c r="D161" s="132">
        <v>218.5</v>
      </c>
    </row>
    <row r="162" spans="1:4" s="131" customFormat="1" ht="22.5" customHeight="1">
      <c r="A162" s="156"/>
      <c r="B162" s="156"/>
      <c r="C162" s="156" t="s">
        <v>401</v>
      </c>
      <c r="D162" s="132">
        <v>24.004496</v>
      </c>
    </row>
    <row r="163" spans="1:4" s="131" customFormat="1" ht="22.5" customHeight="1">
      <c r="A163" s="156" t="s">
        <v>228</v>
      </c>
      <c r="B163" s="156" t="s">
        <v>397</v>
      </c>
      <c r="C163" s="156" t="s">
        <v>402</v>
      </c>
      <c r="D163" s="132">
        <v>24.004496</v>
      </c>
    </row>
    <row r="164" spans="1:4" s="131" customFormat="1" ht="22.5" customHeight="1">
      <c r="A164" s="156"/>
      <c r="B164" s="156" t="s">
        <v>403</v>
      </c>
      <c r="C164" s="156"/>
      <c r="D164" s="132">
        <v>195</v>
      </c>
    </row>
    <row r="165" spans="1:4" s="131" customFormat="1" ht="22.5" customHeight="1">
      <c r="A165" s="156"/>
      <c r="B165" s="156"/>
      <c r="C165" s="156" t="s">
        <v>404</v>
      </c>
      <c r="D165" s="132">
        <v>195</v>
      </c>
    </row>
    <row r="166" spans="1:4" s="131" customFormat="1" ht="22.5" customHeight="1">
      <c r="A166" s="156" t="s">
        <v>228</v>
      </c>
      <c r="B166" s="156" t="s">
        <v>405</v>
      </c>
      <c r="C166" s="156" t="s">
        <v>406</v>
      </c>
      <c r="D166" s="132">
        <v>195</v>
      </c>
    </row>
    <row r="167" spans="1:4" s="131" customFormat="1" ht="22.5" customHeight="1">
      <c r="A167" s="156" t="s">
        <v>77</v>
      </c>
      <c r="B167" s="156"/>
      <c r="C167" s="156"/>
      <c r="D167" s="132">
        <v>270.5</v>
      </c>
    </row>
    <row r="168" spans="1:4" s="131" customFormat="1" ht="22.5" customHeight="1">
      <c r="A168" s="156"/>
      <c r="B168" s="156" t="s">
        <v>407</v>
      </c>
      <c r="C168" s="156"/>
      <c r="D168" s="132">
        <v>270.5</v>
      </c>
    </row>
    <row r="169" spans="1:4" s="131" customFormat="1" ht="22.5" customHeight="1">
      <c r="A169" s="156"/>
      <c r="B169" s="156"/>
      <c r="C169" s="156" t="s">
        <v>408</v>
      </c>
      <c r="D169" s="132">
        <v>15</v>
      </c>
    </row>
    <row r="170" spans="1:4" s="131" customFormat="1" ht="22.5" customHeight="1">
      <c r="A170" s="156" t="s">
        <v>409</v>
      </c>
      <c r="B170" s="156" t="s">
        <v>410</v>
      </c>
      <c r="C170" s="156" t="s">
        <v>411</v>
      </c>
      <c r="D170" s="132">
        <v>15</v>
      </c>
    </row>
    <row r="171" spans="1:4" s="131" customFormat="1" ht="22.5" customHeight="1">
      <c r="A171" s="156"/>
      <c r="B171" s="156"/>
      <c r="C171" s="156" t="s">
        <v>412</v>
      </c>
      <c r="D171" s="132">
        <v>34.5</v>
      </c>
    </row>
    <row r="172" spans="1:4" s="131" customFormat="1" ht="22.5" customHeight="1">
      <c r="A172" s="156" t="s">
        <v>409</v>
      </c>
      <c r="B172" s="156" t="s">
        <v>410</v>
      </c>
      <c r="C172" s="156" t="s">
        <v>413</v>
      </c>
      <c r="D172" s="132">
        <v>34.5</v>
      </c>
    </row>
    <row r="173" spans="1:4" s="131" customFormat="1" ht="22.5" customHeight="1">
      <c r="A173" s="156"/>
      <c r="B173" s="156"/>
      <c r="C173" s="156" t="s">
        <v>414</v>
      </c>
      <c r="D173" s="132">
        <v>10</v>
      </c>
    </row>
    <row r="174" spans="1:4" s="131" customFormat="1" ht="22.5" customHeight="1">
      <c r="A174" s="156" t="s">
        <v>409</v>
      </c>
      <c r="B174" s="156" t="s">
        <v>410</v>
      </c>
      <c r="C174" s="156" t="s">
        <v>415</v>
      </c>
      <c r="D174" s="132">
        <v>10</v>
      </c>
    </row>
    <row r="175" spans="1:4" s="131" customFormat="1" ht="22.5" customHeight="1">
      <c r="A175" s="156"/>
      <c r="B175" s="156"/>
      <c r="C175" s="156" t="s">
        <v>416</v>
      </c>
      <c r="D175" s="132">
        <v>150</v>
      </c>
    </row>
    <row r="176" spans="1:4" s="131" customFormat="1" ht="22.5" customHeight="1">
      <c r="A176" s="156" t="s">
        <v>409</v>
      </c>
      <c r="B176" s="156" t="s">
        <v>410</v>
      </c>
      <c r="C176" s="156" t="s">
        <v>417</v>
      </c>
      <c r="D176" s="132">
        <v>150</v>
      </c>
    </row>
    <row r="177" spans="1:4" s="131" customFormat="1" ht="22.5" customHeight="1">
      <c r="A177" s="156"/>
      <c r="B177" s="156"/>
      <c r="C177" s="156" t="s">
        <v>418</v>
      </c>
      <c r="D177" s="132">
        <v>46</v>
      </c>
    </row>
    <row r="178" spans="1:4" s="131" customFormat="1" ht="22.5" customHeight="1">
      <c r="A178" s="156" t="s">
        <v>409</v>
      </c>
      <c r="B178" s="156" t="s">
        <v>410</v>
      </c>
      <c r="C178" s="156" t="s">
        <v>419</v>
      </c>
      <c r="D178" s="132">
        <v>46</v>
      </c>
    </row>
    <row r="179" spans="1:4" s="131" customFormat="1" ht="22.5" customHeight="1">
      <c r="A179" s="156"/>
      <c r="B179" s="156"/>
      <c r="C179" s="156" t="s">
        <v>420</v>
      </c>
      <c r="D179" s="132">
        <v>15</v>
      </c>
    </row>
    <row r="180" spans="1:4" s="131" customFormat="1" ht="22.5" customHeight="1">
      <c r="A180" s="156" t="s">
        <v>409</v>
      </c>
      <c r="B180" s="156" t="s">
        <v>410</v>
      </c>
      <c r="C180" s="156" t="s">
        <v>421</v>
      </c>
      <c r="D180" s="132">
        <v>15</v>
      </c>
    </row>
    <row r="181" spans="1:4" s="131" customFormat="1" ht="22.5" customHeight="1">
      <c r="A181" s="156" t="s">
        <v>78</v>
      </c>
      <c r="B181" s="156"/>
      <c r="C181" s="156"/>
      <c r="D181" s="132">
        <v>23667.934002999998</v>
      </c>
    </row>
    <row r="182" spans="1:4" s="131" customFormat="1" ht="22.5" customHeight="1">
      <c r="A182" s="156"/>
      <c r="B182" s="156" t="s">
        <v>422</v>
      </c>
      <c r="C182" s="156"/>
      <c r="D182" s="132">
        <v>114</v>
      </c>
    </row>
    <row r="183" spans="1:4" s="131" customFormat="1" ht="22.5" customHeight="1">
      <c r="A183" s="156"/>
      <c r="B183" s="156"/>
      <c r="C183" s="156" t="s">
        <v>423</v>
      </c>
      <c r="D183" s="132">
        <v>84</v>
      </c>
    </row>
    <row r="184" spans="1:4" s="131" customFormat="1" ht="22.5" customHeight="1">
      <c r="A184" s="156" t="s">
        <v>424</v>
      </c>
      <c r="B184" s="156" t="s">
        <v>425</v>
      </c>
      <c r="C184" s="156" t="s">
        <v>426</v>
      </c>
      <c r="D184" s="132">
        <v>84</v>
      </c>
    </row>
    <row r="185" spans="1:4" s="131" customFormat="1" ht="22.5" customHeight="1">
      <c r="A185" s="156"/>
      <c r="B185" s="156"/>
      <c r="C185" s="156" t="s">
        <v>427</v>
      </c>
      <c r="D185" s="132">
        <v>30</v>
      </c>
    </row>
    <row r="186" spans="1:4" s="131" customFormat="1" ht="22.5" customHeight="1">
      <c r="A186" s="156" t="s">
        <v>424</v>
      </c>
      <c r="B186" s="156" t="s">
        <v>425</v>
      </c>
      <c r="C186" s="156" t="s">
        <v>428</v>
      </c>
      <c r="D186" s="132">
        <v>30</v>
      </c>
    </row>
    <row r="187" spans="1:4" s="131" customFormat="1" ht="22.5" customHeight="1">
      <c r="A187" s="156"/>
      <c r="B187" s="156" t="s">
        <v>429</v>
      </c>
      <c r="C187" s="156"/>
      <c r="D187" s="132">
        <v>16931.919118000002</v>
      </c>
    </row>
    <row r="188" spans="1:4" s="131" customFormat="1" ht="22.5" customHeight="1">
      <c r="A188" s="156"/>
      <c r="B188" s="156"/>
      <c r="C188" s="156" t="s">
        <v>430</v>
      </c>
      <c r="D188" s="132">
        <v>12801.339118</v>
      </c>
    </row>
    <row r="189" spans="1:4" s="131" customFormat="1" ht="22.5" customHeight="1">
      <c r="A189" s="156" t="s">
        <v>424</v>
      </c>
      <c r="B189" s="156" t="s">
        <v>431</v>
      </c>
      <c r="C189" s="156" t="s">
        <v>432</v>
      </c>
      <c r="D189" s="132">
        <v>12801.339118</v>
      </c>
    </row>
    <row r="190" spans="1:4" s="131" customFormat="1" ht="22.5" customHeight="1">
      <c r="A190" s="156"/>
      <c r="B190" s="156"/>
      <c r="C190" s="156" t="s">
        <v>433</v>
      </c>
      <c r="D190" s="132">
        <v>170</v>
      </c>
    </row>
    <row r="191" spans="1:4" s="131" customFormat="1" ht="22.5" customHeight="1">
      <c r="A191" s="156" t="s">
        <v>424</v>
      </c>
      <c r="B191" s="156" t="s">
        <v>431</v>
      </c>
      <c r="C191" s="156" t="s">
        <v>434</v>
      </c>
      <c r="D191" s="132">
        <v>170</v>
      </c>
    </row>
    <row r="192" spans="1:4" s="131" customFormat="1" ht="22.5" customHeight="1">
      <c r="A192" s="156"/>
      <c r="B192" s="156"/>
      <c r="C192" s="156" t="s">
        <v>435</v>
      </c>
      <c r="D192" s="132">
        <v>2162.3000000000002</v>
      </c>
    </row>
    <row r="193" spans="1:4" s="131" customFormat="1" ht="22.5" customHeight="1">
      <c r="A193" s="156" t="s">
        <v>424</v>
      </c>
      <c r="B193" s="156" t="s">
        <v>431</v>
      </c>
      <c r="C193" s="156" t="s">
        <v>436</v>
      </c>
      <c r="D193" s="132">
        <v>2162.3000000000002</v>
      </c>
    </row>
    <row r="194" spans="1:4" s="131" customFormat="1" ht="22.5" customHeight="1">
      <c r="A194" s="156"/>
      <c r="B194" s="156"/>
      <c r="C194" s="156" t="s">
        <v>437</v>
      </c>
      <c r="D194" s="132">
        <v>230</v>
      </c>
    </row>
    <row r="195" spans="1:4" s="131" customFormat="1" ht="22.5" customHeight="1">
      <c r="A195" s="156" t="s">
        <v>424</v>
      </c>
      <c r="B195" s="156" t="s">
        <v>431</v>
      </c>
      <c r="C195" s="156" t="s">
        <v>438</v>
      </c>
      <c r="D195" s="132">
        <v>230</v>
      </c>
    </row>
    <row r="196" spans="1:4" s="131" customFormat="1" ht="22.5" customHeight="1">
      <c r="A196" s="156"/>
      <c r="B196" s="156"/>
      <c r="C196" s="156" t="s">
        <v>439</v>
      </c>
      <c r="D196" s="132">
        <v>113.5</v>
      </c>
    </row>
    <row r="197" spans="1:4" s="131" customFormat="1" ht="22.5" customHeight="1">
      <c r="A197" s="156" t="s">
        <v>424</v>
      </c>
      <c r="B197" s="156" t="s">
        <v>431</v>
      </c>
      <c r="C197" s="156" t="s">
        <v>440</v>
      </c>
      <c r="D197" s="132">
        <v>113.5</v>
      </c>
    </row>
    <row r="198" spans="1:4" s="131" customFormat="1" ht="22.5" customHeight="1">
      <c r="A198" s="156"/>
      <c r="B198" s="156"/>
      <c r="C198" s="156" t="s">
        <v>441</v>
      </c>
      <c r="D198" s="132">
        <v>70</v>
      </c>
    </row>
    <row r="199" spans="1:4" s="131" customFormat="1" ht="22.5" customHeight="1">
      <c r="A199" s="156" t="s">
        <v>424</v>
      </c>
      <c r="B199" s="156" t="s">
        <v>431</v>
      </c>
      <c r="C199" s="156" t="s">
        <v>442</v>
      </c>
      <c r="D199" s="132">
        <v>70</v>
      </c>
    </row>
    <row r="200" spans="1:4" s="131" customFormat="1" ht="22.5" customHeight="1">
      <c r="A200" s="156"/>
      <c r="B200" s="156"/>
      <c r="C200" s="156" t="s">
        <v>443</v>
      </c>
      <c r="D200" s="132">
        <v>100</v>
      </c>
    </row>
    <row r="201" spans="1:4" s="131" customFormat="1" ht="22.5" customHeight="1">
      <c r="A201" s="156" t="s">
        <v>424</v>
      </c>
      <c r="B201" s="156" t="s">
        <v>431</v>
      </c>
      <c r="C201" s="156" t="s">
        <v>444</v>
      </c>
      <c r="D201" s="132">
        <v>100</v>
      </c>
    </row>
    <row r="202" spans="1:4" s="131" customFormat="1" ht="22.5" customHeight="1">
      <c r="A202" s="156"/>
      <c r="B202" s="156"/>
      <c r="C202" s="156" t="s">
        <v>445</v>
      </c>
      <c r="D202" s="132">
        <v>615.78</v>
      </c>
    </row>
    <row r="203" spans="1:4" s="131" customFormat="1" ht="22.5" customHeight="1">
      <c r="A203" s="156" t="s">
        <v>424</v>
      </c>
      <c r="B203" s="156" t="s">
        <v>431</v>
      </c>
      <c r="C203" s="156" t="s">
        <v>446</v>
      </c>
      <c r="D203" s="132">
        <v>615.78</v>
      </c>
    </row>
    <row r="204" spans="1:4" s="131" customFormat="1" ht="22.5" customHeight="1">
      <c r="A204" s="156"/>
      <c r="B204" s="156"/>
      <c r="C204" s="156" t="s">
        <v>447</v>
      </c>
      <c r="D204" s="132">
        <v>669</v>
      </c>
    </row>
    <row r="205" spans="1:4" s="131" customFormat="1" ht="22.5" customHeight="1">
      <c r="A205" s="156" t="s">
        <v>424</v>
      </c>
      <c r="B205" s="156" t="s">
        <v>431</v>
      </c>
      <c r="C205" s="156" t="s">
        <v>448</v>
      </c>
      <c r="D205" s="132">
        <v>669</v>
      </c>
    </row>
    <row r="206" spans="1:4" s="131" customFormat="1" ht="22.5" customHeight="1">
      <c r="A206" s="156"/>
      <c r="B206" s="156" t="s">
        <v>449</v>
      </c>
      <c r="C206" s="156"/>
      <c r="D206" s="132">
        <v>1756.3505809999999</v>
      </c>
    </row>
    <row r="207" spans="1:4" s="131" customFormat="1" ht="22.5" customHeight="1">
      <c r="A207" s="156"/>
      <c r="B207" s="156"/>
      <c r="C207" s="156" t="s">
        <v>450</v>
      </c>
      <c r="D207" s="132">
        <v>1066.4187939999999</v>
      </c>
    </row>
    <row r="208" spans="1:4" s="131" customFormat="1" ht="22.5" customHeight="1">
      <c r="A208" s="156" t="s">
        <v>424</v>
      </c>
      <c r="B208" s="156" t="s">
        <v>451</v>
      </c>
      <c r="C208" s="156" t="s">
        <v>452</v>
      </c>
      <c r="D208" s="132">
        <v>1066.4187939999999</v>
      </c>
    </row>
    <row r="209" spans="1:4" s="131" customFormat="1" ht="22.5" customHeight="1">
      <c r="A209" s="156"/>
      <c r="B209" s="156"/>
      <c r="C209" s="156" t="s">
        <v>453</v>
      </c>
      <c r="D209" s="132">
        <v>40</v>
      </c>
    </row>
    <row r="210" spans="1:4" s="131" customFormat="1" ht="22.5" customHeight="1">
      <c r="A210" s="156" t="s">
        <v>424</v>
      </c>
      <c r="B210" s="156" t="s">
        <v>451</v>
      </c>
      <c r="C210" s="156" t="s">
        <v>454</v>
      </c>
      <c r="D210" s="132">
        <v>40</v>
      </c>
    </row>
    <row r="211" spans="1:4" s="131" customFormat="1" ht="22.5" customHeight="1">
      <c r="A211" s="156"/>
      <c r="B211" s="156"/>
      <c r="C211" s="156" t="s">
        <v>455</v>
      </c>
      <c r="D211" s="132">
        <v>649.93178699999999</v>
      </c>
    </row>
    <row r="212" spans="1:4" s="131" customFormat="1" ht="22.5" customHeight="1">
      <c r="A212" s="156" t="s">
        <v>424</v>
      </c>
      <c r="B212" s="156" t="s">
        <v>451</v>
      </c>
      <c r="C212" s="156" t="s">
        <v>456</v>
      </c>
      <c r="D212" s="132">
        <v>649.93178699999999</v>
      </c>
    </row>
    <row r="213" spans="1:4" s="131" customFormat="1" ht="22.5" customHeight="1">
      <c r="A213" s="156"/>
      <c r="B213" s="156" t="s">
        <v>457</v>
      </c>
      <c r="C213" s="156"/>
      <c r="D213" s="132">
        <v>4138.8811340000002</v>
      </c>
    </row>
    <row r="214" spans="1:4" s="131" customFormat="1" ht="22.5" customHeight="1">
      <c r="A214" s="156"/>
      <c r="B214" s="156"/>
      <c r="C214" s="156" t="s">
        <v>458</v>
      </c>
      <c r="D214" s="132">
        <v>2551.8811340000002</v>
      </c>
    </row>
    <row r="215" spans="1:4" s="131" customFormat="1" ht="22.5" customHeight="1">
      <c r="A215" s="156" t="s">
        <v>424</v>
      </c>
      <c r="B215" s="156" t="s">
        <v>459</v>
      </c>
      <c r="C215" s="156" t="s">
        <v>460</v>
      </c>
      <c r="D215" s="132">
        <v>2551.8811340000002</v>
      </c>
    </row>
    <row r="216" spans="1:4" s="131" customFormat="1" ht="22.5" customHeight="1">
      <c r="A216" s="156"/>
      <c r="B216" s="156"/>
      <c r="C216" s="156" t="s">
        <v>461</v>
      </c>
      <c r="D216" s="132">
        <v>70</v>
      </c>
    </row>
    <row r="217" spans="1:4" s="131" customFormat="1" ht="22.5" customHeight="1">
      <c r="A217" s="156" t="s">
        <v>424</v>
      </c>
      <c r="B217" s="156" t="s">
        <v>459</v>
      </c>
      <c r="C217" s="156" t="s">
        <v>462</v>
      </c>
      <c r="D217" s="132">
        <v>70</v>
      </c>
    </row>
    <row r="218" spans="1:4" s="131" customFormat="1" ht="22.5" customHeight="1">
      <c r="A218" s="156"/>
      <c r="B218" s="156"/>
      <c r="C218" s="156" t="s">
        <v>463</v>
      </c>
      <c r="D218" s="132">
        <v>383</v>
      </c>
    </row>
    <row r="219" spans="1:4" s="131" customFormat="1" ht="22.5" customHeight="1">
      <c r="A219" s="156" t="s">
        <v>424</v>
      </c>
      <c r="B219" s="156" t="s">
        <v>459</v>
      </c>
      <c r="C219" s="156" t="s">
        <v>464</v>
      </c>
      <c r="D219" s="132">
        <v>383</v>
      </c>
    </row>
    <row r="220" spans="1:4" s="131" customFormat="1" ht="22.5" customHeight="1">
      <c r="A220" s="156"/>
      <c r="B220" s="156"/>
      <c r="C220" s="156" t="s">
        <v>465</v>
      </c>
      <c r="D220" s="132">
        <v>200</v>
      </c>
    </row>
    <row r="221" spans="1:4" s="131" customFormat="1" ht="22.5" customHeight="1">
      <c r="A221" s="156" t="s">
        <v>424</v>
      </c>
      <c r="B221" s="156" t="s">
        <v>459</v>
      </c>
      <c r="C221" s="156" t="s">
        <v>466</v>
      </c>
      <c r="D221" s="132">
        <v>200</v>
      </c>
    </row>
    <row r="222" spans="1:4" s="131" customFormat="1" ht="22.5" customHeight="1">
      <c r="A222" s="156"/>
      <c r="B222" s="156"/>
      <c r="C222" s="156" t="s">
        <v>467</v>
      </c>
      <c r="D222" s="132">
        <v>934</v>
      </c>
    </row>
    <row r="223" spans="1:4" s="131" customFormat="1" ht="22.5" customHeight="1">
      <c r="A223" s="156" t="s">
        <v>424</v>
      </c>
      <c r="B223" s="156" t="s">
        <v>459</v>
      </c>
      <c r="C223" s="156" t="s">
        <v>468</v>
      </c>
      <c r="D223" s="132">
        <v>934</v>
      </c>
    </row>
    <row r="224" spans="1:4" s="131" customFormat="1" ht="22.5" customHeight="1">
      <c r="A224" s="156"/>
      <c r="B224" s="156" t="s">
        <v>469</v>
      </c>
      <c r="C224" s="156"/>
      <c r="D224" s="132">
        <v>722.78317000000004</v>
      </c>
    </row>
    <row r="225" spans="1:4" s="131" customFormat="1" ht="22.5" customHeight="1">
      <c r="A225" s="156"/>
      <c r="B225" s="156"/>
      <c r="C225" s="156" t="s">
        <v>470</v>
      </c>
      <c r="D225" s="132">
        <v>259.80817000000002</v>
      </c>
    </row>
    <row r="226" spans="1:4" s="131" customFormat="1" ht="22.5" customHeight="1">
      <c r="A226" s="156" t="s">
        <v>424</v>
      </c>
      <c r="B226" s="156" t="s">
        <v>471</v>
      </c>
      <c r="C226" s="156" t="s">
        <v>472</v>
      </c>
      <c r="D226" s="132">
        <v>259.80817000000002</v>
      </c>
    </row>
    <row r="227" spans="1:4" s="131" customFormat="1" ht="22.5" customHeight="1">
      <c r="A227" s="156"/>
      <c r="B227" s="156"/>
      <c r="C227" s="156" t="s">
        <v>473</v>
      </c>
      <c r="D227" s="132">
        <v>9.6999999999999993</v>
      </c>
    </row>
    <row r="228" spans="1:4" s="131" customFormat="1" ht="22.5" customHeight="1">
      <c r="A228" s="156" t="s">
        <v>424</v>
      </c>
      <c r="B228" s="156" t="s">
        <v>471</v>
      </c>
      <c r="C228" s="156" t="s">
        <v>474</v>
      </c>
      <c r="D228" s="132">
        <v>9.6999999999999993</v>
      </c>
    </row>
    <row r="229" spans="1:4" s="131" customFormat="1" ht="22.5" customHeight="1">
      <c r="A229" s="156"/>
      <c r="B229" s="156"/>
      <c r="C229" s="156" t="s">
        <v>475</v>
      </c>
      <c r="D229" s="132">
        <v>24.2</v>
      </c>
    </row>
    <row r="230" spans="1:4" s="131" customFormat="1" ht="22.5" customHeight="1">
      <c r="A230" s="156" t="s">
        <v>424</v>
      </c>
      <c r="B230" s="156" t="s">
        <v>471</v>
      </c>
      <c r="C230" s="156" t="s">
        <v>476</v>
      </c>
      <c r="D230" s="132">
        <v>24.2</v>
      </c>
    </row>
    <row r="231" spans="1:4" s="131" customFormat="1" ht="22.5" customHeight="1">
      <c r="A231" s="156"/>
      <c r="B231" s="156"/>
      <c r="C231" s="156" t="s">
        <v>477</v>
      </c>
      <c r="D231" s="132">
        <v>31.2</v>
      </c>
    </row>
    <row r="232" spans="1:4" s="131" customFormat="1" ht="22.5" customHeight="1">
      <c r="A232" s="156" t="s">
        <v>424</v>
      </c>
      <c r="B232" s="156" t="s">
        <v>471</v>
      </c>
      <c r="C232" s="156" t="s">
        <v>478</v>
      </c>
      <c r="D232" s="132">
        <v>31.2</v>
      </c>
    </row>
    <row r="233" spans="1:4" s="131" customFormat="1" ht="22.5" customHeight="1">
      <c r="A233" s="156"/>
      <c r="B233" s="156"/>
      <c r="C233" s="156" t="s">
        <v>479</v>
      </c>
      <c r="D233" s="132">
        <v>18.2</v>
      </c>
    </row>
    <row r="234" spans="1:4" s="131" customFormat="1" ht="22.5" customHeight="1">
      <c r="A234" s="156" t="s">
        <v>424</v>
      </c>
      <c r="B234" s="156" t="s">
        <v>471</v>
      </c>
      <c r="C234" s="156" t="s">
        <v>480</v>
      </c>
      <c r="D234" s="132">
        <v>18.2</v>
      </c>
    </row>
    <row r="235" spans="1:4" s="131" customFormat="1" ht="22.5" customHeight="1">
      <c r="A235" s="156"/>
      <c r="B235" s="156"/>
      <c r="C235" s="156" t="s">
        <v>481</v>
      </c>
      <c r="D235" s="132">
        <v>9.32</v>
      </c>
    </row>
    <row r="236" spans="1:4" s="131" customFormat="1" ht="22.5" customHeight="1">
      <c r="A236" s="156" t="s">
        <v>424</v>
      </c>
      <c r="B236" s="156" t="s">
        <v>471</v>
      </c>
      <c r="C236" s="156" t="s">
        <v>482</v>
      </c>
      <c r="D236" s="132">
        <v>9.32</v>
      </c>
    </row>
    <row r="237" spans="1:4" s="131" customFormat="1" ht="22.5" customHeight="1">
      <c r="A237" s="156"/>
      <c r="B237" s="156"/>
      <c r="C237" s="156" t="s">
        <v>483</v>
      </c>
      <c r="D237" s="132">
        <v>370.35500000000002</v>
      </c>
    </row>
    <row r="238" spans="1:4" s="131" customFormat="1" ht="22.5" customHeight="1">
      <c r="A238" s="156" t="s">
        <v>424</v>
      </c>
      <c r="B238" s="156" t="s">
        <v>471</v>
      </c>
      <c r="C238" s="156" t="s">
        <v>484</v>
      </c>
      <c r="D238" s="132">
        <v>370.35500000000002</v>
      </c>
    </row>
    <row r="239" spans="1:4" s="131" customFormat="1" ht="22.5" customHeight="1">
      <c r="A239" s="156"/>
      <c r="B239" s="156" t="s">
        <v>485</v>
      </c>
      <c r="C239" s="156"/>
      <c r="D239" s="132">
        <v>4</v>
      </c>
    </row>
    <row r="240" spans="1:4" s="131" customFormat="1" ht="22.5" customHeight="1">
      <c r="A240" s="156"/>
      <c r="B240" s="156"/>
      <c r="C240" s="156" t="s">
        <v>486</v>
      </c>
      <c r="D240" s="132">
        <v>4</v>
      </c>
    </row>
    <row r="241" spans="1:4" s="131" customFormat="1" ht="22.5" customHeight="1">
      <c r="A241" s="156" t="s">
        <v>424</v>
      </c>
      <c r="B241" s="156" t="s">
        <v>487</v>
      </c>
      <c r="C241" s="156" t="s">
        <v>488</v>
      </c>
      <c r="D241" s="132">
        <v>4</v>
      </c>
    </row>
    <row r="242" spans="1:4" s="131" customFormat="1" ht="22.5" customHeight="1">
      <c r="A242" s="156" t="s">
        <v>79</v>
      </c>
      <c r="B242" s="156"/>
      <c r="C242" s="156"/>
      <c r="D242" s="132">
        <v>52472.119857999998</v>
      </c>
    </row>
    <row r="243" spans="1:4" s="131" customFormat="1" ht="22.5" customHeight="1">
      <c r="A243" s="156"/>
      <c r="B243" s="156" t="s">
        <v>489</v>
      </c>
      <c r="C243" s="156"/>
      <c r="D243" s="132">
        <v>669.89967200000001</v>
      </c>
    </row>
    <row r="244" spans="1:4" s="131" customFormat="1" ht="22.5" customHeight="1">
      <c r="A244" s="156"/>
      <c r="B244" s="156"/>
      <c r="C244" s="156" t="s">
        <v>490</v>
      </c>
      <c r="D244" s="132">
        <v>597.89967200000001</v>
      </c>
    </row>
    <row r="245" spans="1:4" s="131" customFormat="1" ht="22.5" customHeight="1">
      <c r="A245" s="156" t="s">
        <v>491</v>
      </c>
      <c r="B245" s="156" t="s">
        <v>492</v>
      </c>
      <c r="C245" s="156" t="s">
        <v>493</v>
      </c>
      <c r="D245" s="132">
        <v>597.89967200000001</v>
      </c>
    </row>
    <row r="246" spans="1:4" s="131" customFormat="1" ht="22.5" customHeight="1">
      <c r="A246" s="156"/>
      <c r="B246" s="156"/>
      <c r="C246" s="156" t="s">
        <v>494</v>
      </c>
      <c r="D246" s="132">
        <v>72</v>
      </c>
    </row>
    <row r="247" spans="1:4" s="131" customFormat="1" ht="22.5" customHeight="1">
      <c r="A247" s="156" t="s">
        <v>491</v>
      </c>
      <c r="B247" s="156" t="s">
        <v>492</v>
      </c>
      <c r="C247" s="156" t="s">
        <v>495</v>
      </c>
      <c r="D247" s="132">
        <v>72</v>
      </c>
    </row>
    <row r="248" spans="1:4" s="131" customFormat="1" ht="22.5" customHeight="1">
      <c r="A248" s="156"/>
      <c r="B248" s="156" t="s">
        <v>496</v>
      </c>
      <c r="C248" s="156"/>
      <c r="D248" s="132">
        <v>37324.852215999999</v>
      </c>
    </row>
    <row r="249" spans="1:4" s="131" customFormat="1" ht="22.5" customHeight="1">
      <c r="A249" s="156"/>
      <c r="B249" s="156"/>
      <c r="C249" s="156" t="s">
        <v>497</v>
      </c>
      <c r="D249" s="132">
        <v>2551.0352079999998</v>
      </c>
    </row>
    <row r="250" spans="1:4" s="131" customFormat="1" ht="22.5" customHeight="1">
      <c r="A250" s="156" t="s">
        <v>491</v>
      </c>
      <c r="B250" s="156" t="s">
        <v>498</v>
      </c>
      <c r="C250" s="156" t="s">
        <v>499</v>
      </c>
      <c r="D250" s="132">
        <v>2551.0352079999998</v>
      </c>
    </row>
    <row r="251" spans="1:4" s="131" customFormat="1" ht="22.5" customHeight="1">
      <c r="A251" s="156"/>
      <c r="B251" s="156"/>
      <c r="C251" s="156" t="s">
        <v>500</v>
      </c>
      <c r="D251" s="132">
        <v>11370.406888</v>
      </c>
    </row>
    <row r="252" spans="1:4" s="131" customFormat="1" ht="22.5" customHeight="1">
      <c r="A252" s="156" t="s">
        <v>491</v>
      </c>
      <c r="B252" s="156" t="s">
        <v>498</v>
      </c>
      <c r="C252" s="156" t="s">
        <v>501</v>
      </c>
      <c r="D252" s="132">
        <v>11370.406888</v>
      </c>
    </row>
    <row r="253" spans="1:4" s="131" customFormat="1" ht="22.5" customHeight="1">
      <c r="A253" s="156"/>
      <c r="B253" s="156"/>
      <c r="C253" s="156" t="s">
        <v>502</v>
      </c>
      <c r="D253" s="132">
        <v>7045.3767559999997</v>
      </c>
    </row>
    <row r="254" spans="1:4" s="131" customFormat="1" ht="22.5" customHeight="1">
      <c r="A254" s="156" t="s">
        <v>491</v>
      </c>
      <c r="B254" s="156" t="s">
        <v>498</v>
      </c>
      <c r="C254" s="156" t="s">
        <v>503</v>
      </c>
      <c r="D254" s="132">
        <v>7045.3767559999997</v>
      </c>
    </row>
    <row r="255" spans="1:4" s="131" customFormat="1" ht="22.5" customHeight="1">
      <c r="A255" s="156"/>
      <c r="B255" s="156"/>
      <c r="C255" s="156" t="s">
        <v>504</v>
      </c>
      <c r="D255" s="132">
        <v>12109.054238000001</v>
      </c>
    </row>
    <row r="256" spans="1:4" s="131" customFormat="1" ht="22.5" customHeight="1">
      <c r="A256" s="156" t="s">
        <v>491</v>
      </c>
      <c r="B256" s="156" t="s">
        <v>498</v>
      </c>
      <c r="C256" s="156" t="s">
        <v>505</v>
      </c>
      <c r="D256" s="132">
        <v>12109.054238000001</v>
      </c>
    </row>
    <row r="257" spans="1:4" s="131" customFormat="1" ht="22.5" customHeight="1">
      <c r="A257" s="156"/>
      <c r="B257" s="156"/>
      <c r="C257" s="156" t="s">
        <v>506</v>
      </c>
      <c r="D257" s="132">
        <v>4248.9791260000002</v>
      </c>
    </row>
    <row r="258" spans="1:4" s="131" customFormat="1" ht="22.5" customHeight="1">
      <c r="A258" s="156" t="s">
        <v>491</v>
      </c>
      <c r="B258" s="156" t="s">
        <v>498</v>
      </c>
      <c r="C258" s="156" t="s">
        <v>507</v>
      </c>
      <c r="D258" s="132">
        <v>4248.9791260000002</v>
      </c>
    </row>
    <row r="259" spans="1:4" s="131" customFormat="1" ht="22.5" customHeight="1">
      <c r="A259" s="156"/>
      <c r="B259" s="156" t="s">
        <v>508</v>
      </c>
      <c r="C259" s="156"/>
      <c r="D259" s="132">
        <v>1337.86661</v>
      </c>
    </row>
    <row r="260" spans="1:4" s="131" customFormat="1" ht="22.5" customHeight="1">
      <c r="A260" s="156"/>
      <c r="B260" s="156"/>
      <c r="C260" s="156" t="s">
        <v>509</v>
      </c>
      <c r="D260" s="132">
        <v>358.45</v>
      </c>
    </row>
    <row r="261" spans="1:4" s="131" customFormat="1" ht="22.5" customHeight="1">
      <c r="A261" s="156" t="s">
        <v>491</v>
      </c>
      <c r="B261" s="156" t="s">
        <v>510</v>
      </c>
      <c r="C261" s="156" t="s">
        <v>511</v>
      </c>
      <c r="D261" s="132">
        <v>358.45</v>
      </c>
    </row>
    <row r="262" spans="1:4" s="131" customFormat="1" ht="22.5" customHeight="1">
      <c r="A262" s="156"/>
      <c r="B262" s="156"/>
      <c r="C262" s="156" t="s">
        <v>512</v>
      </c>
      <c r="D262" s="132">
        <v>979.41660999999999</v>
      </c>
    </row>
    <row r="263" spans="1:4" s="131" customFormat="1" ht="22.5" customHeight="1">
      <c r="A263" s="156" t="s">
        <v>491</v>
      </c>
      <c r="B263" s="156" t="s">
        <v>510</v>
      </c>
      <c r="C263" s="156" t="s">
        <v>513</v>
      </c>
      <c r="D263" s="132">
        <v>979.41660999999999</v>
      </c>
    </row>
    <row r="264" spans="1:4" s="131" customFormat="1" ht="22.5" customHeight="1">
      <c r="A264" s="156"/>
      <c r="B264" s="156" t="s">
        <v>514</v>
      </c>
      <c r="C264" s="156"/>
      <c r="D264" s="132">
        <v>567.10136</v>
      </c>
    </row>
    <row r="265" spans="1:4" s="131" customFormat="1" ht="22.5" customHeight="1">
      <c r="A265" s="156"/>
      <c r="B265" s="156"/>
      <c r="C265" s="156" t="s">
        <v>515</v>
      </c>
      <c r="D265" s="132">
        <v>402.36161600000003</v>
      </c>
    </row>
    <row r="266" spans="1:4" s="131" customFormat="1" ht="22.5" customHeight="1">
      <c r="A266" s="156" t="s">
        <v>491</v>
      </c>
      <c r="B266" s="156" t="s">
        <v>516</v>
      </c>
      <c r="C266" s="156" t="s">
        <v>517</v>
      </c>
      <c r="D266" s="132">
        <v>402.36161600000003</v>
      </c>
    </row>
    <row r="267" spans="1:4" s="131" customFormat="1" ht="22.5" customHeight="1">
      <c r="A267" s="156"/>
      <c r="B267" s="156"/>
      <c r="C267" s="156" t="s">
        <v>518</v>
      </c>
      <c r="D267" s="132">
        <v>164.739744</v>
      </c>
    </row>
    <row r="268" spans="1:4" s="131" customFormat="1" ht="22.5" customHeight="1">
      <c r="A268" s="156" t="s">
        <v>491</v>
      </c>
      <c r="B268" s="156" t="s">
        <v>516</v>
      </c>
      <c r="C268" s="156" t="s">
        <v>519</v>
      </c>
      <c r="D268" s="132">
        <v>164.739744</v>
      </c>
    </row>
    <row r="269" spans="1:4" s="131" customFormat="1" ht="22.5" customHeight="1">
      <c r="A269" s="156"/>
      <c r="B269" s="156" t="s">
        <v>520</v>
      </c>
      <c r="C269" s="156"/>
      <c r="D269" s="132">
        <v>2559.4</v>
      </c>
    </row>
    <row r="270" spans="1:4" s="131" customFormat="1" ht="22.5" customHeight="1">
      <c r="A270" s="156"/>
      <c r="B270" s="156"/>
      <c r="C270" s="156" t="s">
        <v>521</v>
      </c>
      <c r="D270" s="132">
        <v>202.05</v>
      </c>
    </row>
    <row r="271" spans="1:4" s="131" customFormat="1" ht="22.5" customHeight="1">
      <c r="A271" s="156" t="s">
        <v>491</v>
      </c>
      <c r="B271" s="156" t="s">
        <v>522</v>
      </c>
      <c r="C271" s="156" t="s">
        <v>523</v>
      </c>
      <c r="D271" s="132">
        <v>202.05</v>
      </c>
    </row>
    <row r="272" spans="1:4" s="131" customFormat="1" ht="22.5" customHeight="1">
      <c r="A272" s="156"/>
      <c r="B272" s="156"/>
      <c r="C272" s="156" t="s">
        <v>524</v>
      </c>
      <c r="D272" s="132">
        <v>2357.35</v>
      </c>
    </row>
    <row r="273" spans="1:4" s="131" customFormat="1" ht="22.5" customHeight="1">
      <c r="A273" s="156" t="s">
        <v>491</v>
      </c>
      <c r="B273" s="156" t="s">
        <v>522</v>
      </c>
      <c r="C273" s="156" t="s">
        <v>525</v>
      </c>
      <c r="D273" s="132">
        <v>2357.35</v>
      </c>
    </row>
    <row r="274" spans="1:4" s="131" customFormat="1" ht="22.5" customHeight="1">
      <c r="A274" s="156"/>
      <c r="B274" s="156" t="s">
        <v>526</v>
      </c>
      <c r="C274" s="156"/>
      <c r="D274" s="132">
        <v>10013</v>
      </c>
    </row>
    <row r="275" spans="1:4" s="131" customFormat="1" ht="22.5" customHeight="1">
      <c r="A275" s="156"/>
      <c r="B275" s="156"/>
      <c r="C275" s="156" t="s">
        <v>527</v>
      </c>
      <c r="D275" s="132">
        <v>10013</v>
      </c>
    </row>
    <row r="276" spans="1:4" s="131" customFormat="1" ht="22.5" customHeight="1">
      <c r="A276" s="156" t="s">
        <v>491</v>
      </c>
      <c r="B276" s="156" t="s">
        <v>528</v>
      </c>
      <c r="C276" s="156" t="s">
        <v>529</v>
      </c>
      <c r="D276" s="132">
        <v>10013</v>
      </c>
    </row>
    <row r="277" spans="1:4" s="131" customFormat="1" ht="22.5" customHeight="1">
      <c r="A277" s="156" t="s">
        <v>80</v>
      </c>
      <c r="B277" s="156"/>
      <c r="C277" s="156"/>
      <c r="D277" s="132">
        <v>2797.4571740000001</v>
      </c>
    </row>
    <row r="278" spans="1:4" s="131" customFormat="1" ht="22.5" customHeight="1">
      <c r="A278" s="156"/>
      <c r="B278" s="156" t="s">
        <v>530</v>
      </c>
      <c r="C278" s="156"/>
      <c r="D278" s="132">
        <v>271.85717399999999</v>
      </c>
    </row>
    <row r="279" spans="1:4" s="131" customFormat="1" ht="22.5" customHeight="1">
      <c r="A279" s="156"/>
      <c r="B279" s="156"/>
      <c r="C279" s="156" t="s">
        <v>531</v>
      </c>
      <c r="D279" s="132">
        <v>171.88773800000001</v>
      </c>
    </row>
    <row r="280" spans="1:4" s="131" customFormat="1" ht="22.5" customHeight="1">
      <c r="A280" s="156" t="s">
        <v>532</v>
      </c>
      <c r="B280" s="156" t="s">
        <v>533</v>
      </c>
      <c r="C280" s="156" t="s">
        <v>534</v>
      </c>
      <c r="D280" s="132">
        <v>171.88773800000001</v>
      </c>
    </row>
    <row r="281" spans="1:4" s="131" customFormat="1" ht="22.5" customHeight="1">
      <c r="A281" s="156"/>
      <c r="B281" s="156"/>
      <c r="C281" s="156" t="s">
        <v>535</v>
      </c>
      <c r="D281" s="132">
        <v>99.969436000000002</v>
      </c>
    </row>
    <row r="282" spans="1:4" s="131" customFormat="1" ht="22.5" customHeight="1">
      <c r="A282" s="156" t="s">
        <v>532</v>
      </c>
      <c r="B282" s="156" t="s">
        <v>533</v>
      </c>
      <c r="C282" s="156" t="s">
        <v>536</v>
      </c>
      <c r="D282" s="132">
        <v>99.969436000000002</v>
      </c>
    </row>
    <row r="283" spans="1:4" s="131" customFormat="1" ht="22.5" customHeight="1">
      <c r="A283" s="156"/>
      <c r="B283" s="156" t="s">
        <v>537</v>
      </c>
      <c r="C283" s="156"/>
      <c r="D283" s="132">
        <v>2500</v>
      </c>
    </row>
    <row r="284" spans="1:4" s="131" customFormat="1" ht="22.5" customHeight="1">
      <c r="A284" s="156"/>
      <c r="B284" s="156"/>
      <c r="C284" s="156" t="s">
        <v>538</v>
      </c>
      <c r="D284" s="132">
        <v>2500</v>
      </c>
    </row>
    <row r="285" spans="1:4" s="131" customFormat="1" ht="22.5" customHeight="1">
      <c r="A285" s="156" t="s">
        <v>532</v>
      </c>
      <c r="B285" s="156" t="s">
        <v>539</v>
      </c>
      <c r="C285" s="156" t="s">
        <v>540</v>
      </c>
      <c r="D285" s="132">
        <v>2500</v>
      </c>
    </row>
    <row r="286" spans="1:4" s="131" customFormat="1" ht="22.5" customHeight="1">
      <c r="A286" s="156"/>
      <c r="B286" s="156" t="s">
        <v>541</v>
      </c>
      <c r="C286" s="156"/>
      <c r="D286" s="132">
        <v>6.6</v>
      </c>
    </row>
    <row r="287" spans="1:4" s="131" customFormat="1" ht="22.5" customHeight="1">
      <c r="A287" s="156"/>
      <c r="B287" s="156"/>
      <c r="C287" s="156" t="s">
        <v>542</v>
      </c>
      <c r="D287" s="132">
        <v>6.6</v>
      </c>
    </row>
    <row r="288" spans="1:4" s="131" customFormat="1" ht="22.5" customHeight="1">
      <c r="A288" s="156" t="s">
        <v>532</v>
      </c>
      <c r="B288" s="156" t="s">
        <v>543</v>
      </c>
      <c r="C288" s="156" t="s">
        <v>544</v>
      </c>
      <c r="D288" s="132">
        <v>6.6</v>
      </c>
    </row>
    <row r="289" spans="1:4" s="131" customFormat="1" ht="22.5" customHeight="1">
      <c r="A289" s="156"/>
      <c r="B289" s="156" t="s">
        <v>545</v>
      </c>
      <c r="C289" s="156"/>
      <c r="D289" s="132">
        <v>19</v>
      </c>
    </row>
    <row r="290" spans="1:4" s="131" customFormat="1" ht="22.5" customHeight="1">
      <c r="A290" s="156"/>
      <c r="B290" s="156"/>
      <c r="C290" s="156" t="s">
        <v>546</v>
      </c>
      <c r="D290" s="132">
        <v>19</v>
      </c>
    </row>
    <row r="291" spans="1:4" s="131" customFormat="1" ht="22.5" customHeight="1">
      <c r="A291" s="156" t="s">
        <v>532</v>
      </c>
      <c r="B291" s="156" t="s">
        <v>547</v>
      </c>
      <c r="C291" s="156" t="s">
        <v>548</v>
      </c>
      <c r="D291" s="132">
        <v>19</v>
      </c>
    </row>
    <row r="292" spans="1:4" s="131" customFormat="1" ht="22.5" customHeight="1">
      <c r="A292" s="156" t="s">
        <v>81</v>
      </c>
      <c r="B292" s="156"/>
      <c r="C292" s="156"/>
      <c r="D292" s="132">
        <v>1067.5340000000001</v>
      </c>
    </row>
    <row r="293" spans="1:4" s="131" customFormat="1" ht="22.5" customHeight="1">
      <c r="A293" s="156"/>
      <c r="B293" s="156" t="s">
        <v>549</v>
      </c>
      <c r="C293" s="156"/>
      <c r="D293" s="132">
        <v>887.28416400000015</v>
      </c>
    </row>
    <row r="294" spans="1:4" s="131" customFormat="1" ht="22.5" customHeight="1">
      <c r="A294" s="156"/>
      <c r="B294" s="156"/>
      <c r="C294" s="156" t="s">
        <v>550</v>
      </c>
      <c r="D294" s="132">
        <v>210.17440400000001</v>
      </c>
    </row>
    <row r="295" spans="1:4" s="131" customFormat="1" ht="22.5" customHeight="1">
      <c r="A295" s="156" t="s">
        <v>551</v>
      </c>
      <c r="B295" s="156" t="s">
        <v>552</v>
      </c>
      <c r="C295" s="156" t="s">
        <v>553</v>
      </c>
      <c r="D295" s="132">
        <v>210.17440400000001</v>
      </c>
    </row>
    <row r="296" spans="1:4" s="131" customFormat="1" ht="22.5" customHeight="1">
      <c r="A296" s="156"/>
      <c r="B296" s="156"/>
      <c r="C296" s="156" t="s">
        <v>554</v>
      </c>
      <c r="D296" s="132">
        <v>105.198944</v>
      </c>
    </row>
    <row r="297" spans="1:4" s="131" customFormat="1" ht="22.5" customHeight="1">
      <c r="A297" s="156" t="s">
        <v>551</v>
      </c>
      <c r="B297" s="156" t="s">
        <v>552</v>
      </c>
      <c r="C297" s="156" t="s">
        <v>555</v>
      </c>
      <c r="D297" s="132">
        <v>105.198944</v>
      </c>
    </row>
    <row r="298" spans="1:4" s="131" customFormat="1" ht="22.5" customHeight="1">
      <c r="A298" s="156"/>
      <c r="B298" s="156"/>
      <c r="C298" s="156" t="s">
        <v>556</v>
      </c>
      <c r="D298" s="132">
        <v>1</v>
      </c>
    </row>
    <row r="299" spans="1:4" s="131" customFormat="1" ht="22.5" customHeight="1">
      <c r="A299" s="156" t="s">
        <v>551</v>
      </c>
      <c r="B299" s="156" t="s">
        <v>552</v>
      </c>
      <c r="C299" s="156" t="s">
        <v>557</v>
      </c>
      <c r="D299" s="132">
        <v>1</v>
      </c>
    </row>
    <row r="300" spans="1:4" s="131" customFormat="1" ht="22.5" customHeight="1">
      <c r="A300" s="156"/>
      <c r="B300" s="156"/>
      <c r="C300" s="156" t="s">
        <v>558</v>
      </c>
      <c r="D300" s="132">
        <v>26</v>
      </c>
    </row>
    <row r="301" spans="1:4" s="131" customFormat="1" ht="22.5" customHeight="1">
      <c r="A301" s="156" t="s">
        <v>551</v>
      </c>
      <c r="B301" s="156" t="s">
        <v>552</v>
      </c>
      <c r="C301" s="156" t="s">
        <v>559</v>
      </c>
      <c r="D301" s="132">
        <v>26</v>
      </c>
    </row>
    <row r="302" spans="1:4" s="131" customFormat="1" ht="22.5" customHeight="1">
      <c r="A302" s="156"/>
      <c r="B302" s="156"/>
      <c r="C302" s="156" t="s">
        <v>560</v>
      </c>
      <c r="D302" s="132">
        <v>544.91081599999995</v>
      </c>
    </row>
    <row r="303" spans="1:4" s="131" customFormat="1" ht="22.5" customHeight="1">
      <c r="A303" s="156" t="s">
        <v>551</v>
      </c>
      <c r="B303" s="156" t="s">
        <v>552</v>
      </c>
      <c r="C303" s="156" t="s">
        <v>561</v>
      </c>
      <c r="D303" s="132">
        <v>544.91081599999995</v>
      </c>
    </row>
    <row r="304" spans="1:4" s="131" customFormat="1" ht="22.5" customHeight="1">
      <c r="A304" s="156"/>
      <c r="B304" s="156" t="s">
        <v>562</v>
      </c>
      <c r="C304" s="156"/>
      <c r="D304" s="132">
        <v>180.24983599999999</v>
      </c>
    </row>
    <row r="305" spans="1:4" s="131" customFormat="1" ht="22.5" customHeight="1">
      <c r="A305" s="156"/>
      <c r="B305" s="156"/>
      <c r="C305" s="156" t="s">
        <v>563</v>
      </c>
      <c r="D305" s="132">
        <v>70</v>
      </c>
    </row>
    <row r="306" spans="1:4" s="131" customFormat="1" ht="22.5" customHeight="1">
      <c r="A306" s="156" t="s">
        <v>551</v>
      </c>
      <c r="B306" s="156" t="s">
        <v>564</v>
      </c>
      <c r="C306" s="156" t="s">
        <v>565</v>
      </c>
      <c r="D306" s="132">
        <v>70</v>
      </c>
    </row>
    <row r="307" spans="1:4" s="131" customFormat="1" ht="22.5" customHeight="1">
      <c r="A307" s="156"/>
      <c r="B307" s="156"/>
      <c r="C307" s="156" t="s">
        <v>566</v>
      </c>
      <c r="D307" s="132">
        <v>8</v>
      </c>
    </row>
    <row r="308" spans="1:4" s="131" customFormat="1" ht="22.5" customHeight="1">
      <c r="A308" s="156" t="s">
        <v>551</v>
      </c>
      <c r="B308" s="156" t="s">
        <v>564</v>
      </c>
      <c r="C308" s="156" t="s">
        <v>567</v>
      </c>
      <c r="D308" s="132">
        <v>8</v>
      </c>
    </row>
    <row r="309" spans="1:4" s="131" customFormat="1" ht="22.5" customHeight="1">
      <c r="A309" s="156"/>
      <c r="B309" s="156"/>
      <c r="C309" s="156" t="s">
        <v>568</v>
      </c>
      <c r="D309" s="132">
        <v>14.99</v>
      </c>
    </row>
    <row r="310" spans="1:4" s="131" customFormat="1" ht="22.5" customHeight="1">
      <c r="A310" s="156" t="s">
        <v>551</v>
      </c>
      <c r="B310" s="156" t="s">
        <v>564</v>
      </c>
      <c r="C310" s="156" t="s">
        <v>569</v>
      </c>
      <c r="D310" s="132">
        <v>14.99</v>
      </c>
    </row>
    <row r="311" spans="1:4" s="131" customFormat="1" ht="22.5" customHeight="1">
      <c r="A311" s="156"/>
      <c r="B311" s="156"/>
      <c r="C311" s="156" t="s">
        <v>570</v>
      </c>
      <c r="D311" s="132">
        <v>87.259836000000007</v>
      </c>
    </row>
    <row r="312" spans="1:4" s="131" customFormat="1" ht="22.5" customHeight="1">
      <c r="A312" s="156" t="s">
        <v>551</v>
      </c>
      <c r="B312" s="156" t="s">
        <v>564</v>
      </c>
      <c r="C312" s="156" t="s">
        <v>571</v>
      </c>
      <c r="D312" s="132">
        <v>87.259836000000007</v>
      </c>
    </row>
    <row r="313" spans="1:4" s="131" customFormat="1" ht="22.5" customHeight="1">
      <c r="A313" s="156" t="s">
        <v>82</v>
      </c>
      <c r="B313" s="156"/>
      <c r="C313" s="156"/>
      <c r="D313" s="132">
        <v>68292.031747000001</v>
      </c>
    </row>
    <row r="314" spans="1:4" s="131" customFormat="1" ht="22.5" customHeight="1">
      <c r="A314" s="156"/>
      <c r="B314" s="156" t="s">
        <v>572</v>
      </c>
      <c r="C314" s="156"/>
      <c r="D314" s="132">
        <v>1555.8840560000001</v>
      </c>
    </row>
    <row r="315" spans="1:4" s="131" customFormat="1" ht="22.5" customHeight="1">
      <c r="A315" s="156"/>
      <c r="B315" s="156"/>
      <c r="C315" s="156" t="s">
        <v>573</v>
      </c>
      <c r="D315" s="132">
        <v>779.14072399999998</v>
      </c>
    </row>
    <row r="316" spans="1:4" s="131" customFormat="1" ht="22.5" customHeight="1">
      <c r="A316" s="156" t="s">
        <v>574</v>
      </c>
      <c r="B316" s="156" t="s">
        <v>575</v>
      </c>
      <c r="C316" s="156" t="s">
        <v>576</v>
      </c>
      <c r="D316" s="132">
        <v>779.14072399999998</v>
      </c>
    </row>
    <row r="317" spans="1:4" s="131" customFormat="1" ht="22.5" customHeight="1">
      <c r="A317" s="156"/>
      <c r="B317" s="156"/>
      <c r="C317" s="156" t="s">
        <v>577</v>
      </c>
      <c r="D317" s="132">
        <v>601.73</v>
      </c>
    </row>
    <row r="318" spans="1:4" s="131" customFormat="1" ht="22.5" customHeight="1">
      <c r="A318" s="156" t="s">
        <v>574</v>
      </c>
      <c r="B318" s="156" t="s">
        <v>575</v>
      </c>
      <c r="C318" s="156" t="s">
        <v>578</v>
      </c>
      <c r="D318" s="132">
        <v>601.73</v>
      </c>
    </row>
    <row r="319" spans="1:4" s="131" customFormat="1" ht="22.5" customHeight="1">
      <c r="A319" s="156"/>
      <c r="B319" s="156"/>
      <c r="C319" s="156" t="s">
        <v>579</v>
      </c>
      <c r="D319" s="132">
        <v>5</v>
      </c>
    </row>
    <row r="320" spans="1:4" s="131" customFormat="1" ht="22.5" customHeight="1">
      <c r="A320" s="156" t="s">
        <v>574</v>
      </c>
      <c r="B320" s="156" t="s">
        <v>575</v>
      </c>
      <c r="C320" s="156" t="s">
        <v>580</v>
      </c>
      <c r="D320" s="132">
        <v>5</v>
      </c>
    </row>
    <row r="321" spans="1:4" s="131" customFormat="1" ht="22.5" customHeight="1">
      <c r="A321" s="156"/>
      <c r="B321" s="156"/>
      <c r="C321" s="156" t="s">
        <v>581</v>
      </c>
      <c r="D321" s="132">
        <v>161.01333199999999</v>
      </c>
    </row>
    <row r="322" spans="1:4" s="131" customFormat="1" ht="22.5" customHeight="1">
      <c r="A322" s="156" t="s">
        <v>574</v>
      </c>
      <c r="B322" s="156" t="s">
        <v>575</v>
      </c>
      <c r="C322" s="156" t="s">
        <v>582</v>
      </c>
      <c r="D322" s="132">
        <v>161.01333199999999</v>
      </c>
    </row>
    <row r="323" spans="1:4" s="131" customFormat="1" ht="22.5" customHeight="1">
      <c r="A323" s="156"/>
      <c r="B323" s="156"/>
      <c r="C323" s="156" t="s">
        <v>583</v>
      </c>
      <c r="D323" s="132">
        <v>4</v>
      </c>
    </row>
    <row r="324" spans="1:4" s="131" customFormat="1" ht="22.5" customHeight="1">
      <c r="A324" s="156" t="s">
        <v>574</v>
      </c>
      <c r="B324" s="156" t="s">
        <v>575</v>
      </c>
      <c r="C324" s="156" t="s">
        <v>584</v>
      </c>
      <c r="D324" s="132">
        <v>4</v>
      </c>
    </row>
    <row r="325" spans="1:4" s="131" customFormat="1" ht="22.5" customHeight="1">
      <c r="A325" s="156"/>
      <c r="B325" s="156"/>
      <c r="C325" s="156" t="s">
        <v>585</v>
      </c>
      <c r="D325" s="132">
        <v>5</v>
      </c>
    </row>
    <row r="326" spans="1:4" s="131" customFormat="1" ht="22.5" customHeight="1">
      <c r="A326" s="156" t="s">
        <v>574</v>
      </c>
      <c r="B326" s="156" t="s">
        <v>575</v>
      </c>
      <c r="C326" s="156" t="s">
        <v>586</v>
      </c>
      <c r="D326" s="132">
        <v>5</v>
      </c>
    </row>
    <row r="327" spans="1:4" s="131" customFormat="1" ht="22.5" customHeight="1">
      <c r="A327" s="156"/>
      <c r="B327" s="156" t="s">
        <v>587</v>
      </c>
      <c r="C327" s="156"/>
      <c r="D327" s="132">
        <v>12855.471605999999</v>
      </c>
    </row>
    <row r="328" spans="1:4" s="131" customFormat="1" ht="22.5" customHeight="1">
      <c r="A328" s="156"/>
      <c r="B328" s="156"/>
      <c r="C328" s="156" t="s">
        <v>588</v>
      </c>
      <c r="D328" s="132">
        <v>420.91129799999999</v>
      </c>
    </row>
    <row r="329" spans="1:4" s="131" customFormat="1" ht="22.5" customHeight="1">
      <c r="A329" s="156" t="s">
        <v>574</v>
      </c>
      <c r="B329" s="156" t="s">
        <v>589</v>
      </c>
      <c r="C329" s="156" t="s">
        <v>590</v>
      </c>
      <c r="D329" s="132">
        <v>420.91129799999999</v>
      </c>
    </row>
    <row r="330" spans="1:4" s="131" customFormat="1" ht="22.5" customHeight="1">
      <c r="A330" s="156"/>
      <c r="B330" s="156"/>
      <c r="C330" s="156" t="s">
        <v>591</v>
      </c>
      <c r="D330" s="132">
        <v>30</v>
      </c>
    </row>
    <row r="331" spans="1:4" s="131" customFormat="1" ht="22.5" customHeight="1">
      <c r="A331" s="156" t="s">
        <v>574</v>
      </c>
      <c r="B331" s="156" t="s">
        <v>589</v>
      </c>
      <c r="C331" s="156" t="s">
        <v>592</v>
      </c>
      <c r="D331" s="132">
        <v>30</v>
      </c>
    </row>
    <row r="332" spans="1:4" s="131" customFormat="1" ht="22.5" customHeight="1">
      <c r="A332" s="156"/>
      <c r="B332" s="156"/>
      <c r="C332" s="156" t="s">
        <v>593</v>
      </c>
      <c r="D332" s="132">
        <v>5451.24</v>
      </c>
    </row>
    <row r="333" spans="1:4" s="131" customFormat="1" ht="22.5" customHeight="1">
      <c r="A333" s="156" t="s">
        <v>574</v>
      </c>
      <c r="B333" s="156" t="s">
        <v>589</v>
      </c>
      <c r="C333" s="156" t="s">
        <v>594</v>
      </c>
      <c r="D333" s="132">
        <v>5451.24</v>
      </c>
    </row>
    <row r="334" spans="1:4" s="131" customFormat="1" ht="22.5" customHeight="1">
      <c r="A334" s="156"/>
      <c r="B334" s="156"/>
      <c r="C334" s="156" t="s">
        <v>595</v>
      </c>
      <c r="D334" s="132">
        <v>12</v>
      </c>
    </row>
    <row r="335" spans="1:4" s="131" customFormat="1" ht="22.5" customHeight="1">
      <c r="A335" s="156" t="s">
        <v>574</v>
      </c>
      <c r="B335" s="156" t="s">
        <v>589</v>
      </c>
      <c r="C335" s="156" t="s">
        <v>596</v>
      </c>
      <c r="D335" s="132">
        <v>12</v>
      </c>
    </row>
    <row r="336" spans="1:4" s="131" customFormat="1" ht="22.5" customHeight="1">
      <c r="A336" s="156"/>
      <c r="B336" s="156"/>
      <c r="C336" s="156" t="s">
        <v>597</v>
      </c>
      <c r="D336" s="132">
        <v>123.7</v>
      </c>
    </row>
    <row r="337" spans="1:4" s="131" customFormat="1" ht="22.5" customHeight="1">
      <c r="A337" s="156" t="s">
        <v>574</v>
      </c>
      <c r="B337" s="156" t="s">
        <v>589</v>
      </c>
      <c r="C337" s="156" t="s">
        <v>598</v>
      </c>
      <c r="D337" s="132">
        <v>123.7</v>
      </c>
    </row>
    <row r="338" spans="1:4" s="131" customFormat="1" ht="22.5" customHeight="1">
      <c r="A338" s="156"/>
      <c r="B338" s="156"/>
      <c r="C338" s="156" t="s">
        <v>599</v>
      </c>
      <c r="D338" s="132">
        <v>5371.25</v>
      </c>
    </row>
    <row r="339" spans="1:4" s="131" customFormat="1" ht="22.5" customHeight="1">
      <c r="A339" s="156" t="s">
        <v>574</v>
      </c>
      <c r="B339" s="156" t="s">
        <v>589</v>
      </c>
      <c r="C339" s="156" t="s">
        <v>600</v>
      </c>
      <c r="D339" s="132">
        <v>5371.25</v>
      </c>
    </row>
    <row r="340" spans="1:4" s="131" customFormat="1" ht="22.5" customHeight="1">
      <c r="A340" s="156"/>
      <c r="B340" s="156"/>
      <c r="C340" s="156" t="s">
        <v>601</v>
      </c>
      <c r="D340" s="132">
        <v>1446.370308</v>
      </c>
    </row>
    <row r="341" spans="1:4" s="131" customFormat="1" ht="22.5" customHeight="1">
      <c r="A341" s="156" t="s">
        <v>574</v>
      </c>
      <c r="B341" s="156" t="s">
        <v>589</v>
      </c>
      <c r="C341" s="156" t="s">
        <v>602</v>
      </c>
      <c r="D341" s="132">
        <v>1446.370308</v>
      </c>
    </row>
    <row r="342" spans="1:4" s="131" customFormat="1" ht="22.5" customHeight="1">
      <c r="A342" s="156"/>
      <c r="B342" s="156" t="s">
        <v>603</v>
      </c>
      <c r="C342" s="156"/>
      <c r="D342" s="132">
        <v>29758.438666999999</v>
      </c>
    </row>
    <row r="343" spans="1:4" s="131" customFormat="1" ht="22.5" customHeight="1">
      <c r="A343" s="156"/>
      <c r="B343" s="156"/>
      <c r="C343" s="156" t="s">
        <v>604</v>
      </c>
      <c r="D343" s="132">
        <v>2767.4110649999998</v>
      </c>
    </row>
    <row r="344" spans="1:4" s="131" customFormat="1" ht="22.5" customHeight="1">
      <c r="A344" s="156" t="s">
        <v>574</v>
      </c>
      <c r="B344" s="156" t="s">
        <v>605</v>
      </c>
      <c r="C344" s="156" t="s">
        <v>606</v>
      </c>
      <c r="D344" s="132">
        <v>2767.4110649999998</v>
      </c>
    </row>
    <row r="345" spans="1:4" s="131" customFormat="1" ht="22.5" customHeight="1">
      <c r="A345" s="156"/>
      <c r="B345" s="156"/>
      <c r="C345" s="156" t="s">
        <v>607</v>
      </c>
      <c r="D345" s="132">
        <v>1502.1619920000001</v>
      </c>
    </row>
    <row r="346" spans="1:4" s="131" customFormat="1" ht="22.5" customHeight="1">
      <c r="A346" s="156" t="s">
        <v>574</v>
      </c>
      <c r="B346" s="156" t="s">
        <v>605</v>
      </c>
      <c r="C346" s="156" t="s">
        <v>608</v>
      </c>
      <c r="D346" s="132">
        <v>1502.1619920000001</v>
      </c>
    </row>
    <row r="347" spans="1:4" s="131" customFormat="1" ht="22.5" customHeight="1">
      <c r="A347" s="156"/>
      <c r="B347" s="156"/>
      <c r="C347" s="156" t="s">
        <v>609</v>
      </c>
      <c r="D347" s="132">
        <v>7888.8704639999996</v>
      </c>
    </row>
    <row r="348" spans="1:4" s="131" customFormat="1" ht="22.5" customHeight="1">
      <c r="A348" s="156" t="s">
        <v>574</v>
      </c>
      <c r="B348" s="156" t="s">
        <v>605</v>
      </c>
      <c r="C348" s="156" t="s">
        <v>610</v>
      </c>
      <c r="D348" s="132">
        <v>7888.8704639999996</v>
      </c>
    </row>
    <row r="349" spans="1:4" s="131" customFormat="1" ht="22.5" customHeight="1">
      <c r="A349" s="156"/>
      <c r="B349" s="156"/>
      <c r="C349" s="156" t="s">
        <v>611</v>
      </c>
      <c r="D349" s="132">
        <v>50</v>
      </c>
    </row>
    <row r="350" spans="1:4" s="131" customFormat="1" ht="22.5" customHeight="1">
      <c r="A350" s="156" t="s">
        <v>574</v>
      </c>
      <c r="B350" s="156" t="s">
        <v>605</v>
      </c>
      <c r="C350" s="156" t="s">
        <v>612</v>
      </c>
      <c r="D350" s="132">
        <v>50</v>
      </c>
    </row>
    <row r="351" spans="1:4" s="131" customFormat="1" ht="22.5" customHeight="1">
      <c r="A351" s="156"/>
      <c r="B351" s="156"/>
      <c r="C351" s="156" t="s">
        <v>613</v>
      </c>
      <c r="D351" s="132">
        <v>17549.995146000001</v>
      </c>
    </row>
    <row r="352" spans="1:4" s="131" customFormat="1" ht="22.5" customHeight="1">
      <c r="A352" s="156" t="s">
        <v>574</v>
      </c>
      <c r="B352" s="156" t="s">
        <v>605</v>
      </c>
      <c r="C352" s="156" t="s">
        <v>614</v>
      </c>
      <c r="D352" s="132">
        <v>17549.995146000001</v>
      </c>
    </row>
    <row r="353" spans="1:4" s="131" customFormat="1" ht="22.5" customHeight="1">
      <c r="A353" s="156"/>
      <c r="B353" s="156" t="s">
        <v>615</v>
      </c>
      <c r="C353" s="156"/>
      <c r="D353" s="132">
        <v>1971</v>
      </c>
    </row>
    <row r="354" spans="1:4" s="131" customFormat="1" ht="22.5" customHeight="1">
      <c r="A354" s="156"/>
      <c r="B354" s="156"/>
      <c r="C354" s="156" t="s">
        <v>616</v>
      </c>
      <c r="D354" s="132">
        <v>1971</v>
      </c>
    </row>
    <row r="355" spans="1:4" s="131" customFormat="1" ht="22.5" customHeight="1">
      <c r="A355" s="156" t="s">
        <v>574</v>
      </c>
      <c r="B355" s="156" t="s">
        <v>617</v>
      </c>
      <c r="C355" s="156" t="s">
        <v>618</v>
      </c>
      <c r="D355" s="132">
        <v>1971</v>
      </c>
    </row>
    <row r="356" spans="1:4" s="131" customFormat="1" ht="22.5" customHeight="1">
      <c r="A356" s="156"/>
      <c r="B356" s="156" t="s">
        <v>619</v>
      </c>
      <c r="C356" s="156"/>
      <c r="D356" s="132">
        <v>1611.5</v>
      </c>
    </row>
    <row r="357" spans="1:4" s="131" customFormat="1" ht="22.5" customHeight="1">
      <c r="A357" s="156"/>
      <c r="B357" s="156"/>
      <c r="C357" s="156" t="s">
        <v>620</v>
      </c>
      <c r="D357" s="132">
        <v>717.41327999999999</v>
      </c>
    </row>
    <row r="358" spans="1:4" s="131" customFormat="1" ht="22.5" customHeight="1">
      <c r="A358" s="156" t="s">
        <v>574</v>
      </c>
      <c r="B358" s="156" t="s">
        <v>621</v>
      </c>
      <c r="C358" s="156" t="s">
        <v>622</v>
      </c>
      <c r="D358" s="132">
        <v>717.41327999999999</v>
      </c>
    </row>
    <row r="359" spans="1:4" s="131" customFormat="1" ht="22.5" customHeight="1">
      <c r="A359" s="156"/>
      <c r="B359" s="156"/>
      <c r="C359" s="156" t="s">
        <v>623</v>
      </c>
      <c r="D359" s="132">
        <v>541.2672</v>
      </c>
    </row>
    <row r="360" spans="1:4" s="131" customFormat="1" ht="22.5" customHeight="1">
      <c r="A360" s="156" t="s">
        <v>574</v>
      </c>
      <c r="B360" s="156" t="s">
        <v>621</v>
      </c>
      <c r="C360" s="156" t="s">
        <v>624</v>
      </c>
      <c r="D360" s="132">
        <v>541.2672</v>
      </c>
    </row>
    <row r="361" spans="1:4" s="131" customFormat="1" ht="22.5" customHeight="1">
      <c r="A361" s="156"/>
      <c r="B361" s="156"/>
      <c r="C361" s="156" t="s">
        <v>625</v>
      </c>
      <c r="D361" s="132">
        <v>54.596159999999998</v>
      </c>
    </row>
    <row r="362" spans="1:4" s="131" customFormat="1" ht="22.5" customHeight="1">
      <c r="A362" s="156" t="s">
        <v>574</v>
      </c>
      <c r="B362" s="156" t="s">
        <v>621</v>
      </c>
      <c r="C362" s="156" t="s">
        <v>626</v>
      </c>
      <c r="D362" s="132">
        <v>54.596159999999998</v>
      </c>
    </row>
    <row r="363" spans="1:4" s="131" customFormat="1" ht="22.5" customHeight="1">
      <c r="A363" s="156"/>
      <c r="B363" s="156"/>
      <c r="C363" s="156" t="s">
        <v>627</v>
      </c>
      <c r="D363" s="132">
        <v>128</v>
      </c>
    </row>
    <row r="364" spans="1:4" s="131" customFormat="1" ht="22.5" customHeight="1">
      <c r="A364" s="156" t="s">
        <v>574</v>
      </c>
      <c r="B364" s="156" t="s">
        <v>621</v>
      </c>
      <c r="C364" s="156" t="s">
        <v>628</v>
      </c>
      <c r="D364" s="132">
        <v>128</v>
      </c>
    </row>
    <row r="365" spans="1:4" s="131" customFormat="1" ht="22.5" customHeight="1">
      <c r="A365" s="156"/>
      <c r="B365" s="156"/>
      <c r="C365" s="156" t="s">
        <v>629</v>
      </c>
      <c r="D365" s="132">
        <v>10.875360000000001</v>
      </c>
    </row>
    <row r="366" spans="1:4" s="131" customFormat="1" ht="22.5" customHeight="1">
      <c r="A366" s="156" t="s">
        <v>574</v>
      </c>
      <c r="B366" s="156" t="s">
        <v>621</v>
      </c>
      <c r="C366" s="156" t="s">
        <v>630</v>
      </c>
      <c r="D366" s="132">
        <v>10.875360000000001</v>
      </c>
    </row>
    <row r="367" spans="1:4" s="131" customFormat="1" ht="22.5" customHeight="1">
      <c r="A367" s="156"/>
      <c r="B367" s="156"/>
      <c r="C367" s="156" t="s">
        <v>631</v>
      </c>
      <c r="D367" s="132">
        <v>159.34800000000001</v>
      </c>
    </row>
    <row r="368" spans="1:4" s="131" customFormat="1" ht="22.5" customHeight="1">
      <c r="A368" s="156" t="s">
        <v>574</v>
      </c>
      <c r="B368" s="156" t="s">
        <v>621</v>
      </c>
      <c r="C368" s="156" t="s">
        <v>632</v>
      </c>
      <c r="D368" s="132">
        <v>159.34800000000001</v>
      </c>
    </row>
    <row r="369" spans="1:4" s="131" customFormat="1" ht="22.5" customHeight="1">
      <c r="A369" s="156"/>
      <c r="B369" s="156" t="s">
        <v>633</v>
      </c>
      <c r="C369" s="156"/>
      <c r="D369" s="132">
        <v>1256.0125519999999</v>
      </c>
    </row>
    <row r="370" spans="1:4" s="131" customFormat="1" ht="22.5" customHeight="1">
      <c r="A370" s="156"/>
      <c r="B370" s="156"/>
      <c r="C370" s="156" t="s">
        <v>634</v>
      </c>
      <c r="D370" s="132">
        <v>15.112500000000001</v>
      </c>
    </row>
    <row r="371" spans="1:4" s="131" customFormat="1" ht="22.5" customHeight="1">
      <c r="A371" s="156" t="s">
        <v>574</v>
      </c>
      <c r="B371" s="156" t="s">
        <v>635</v>
      </c>
      <c r="C371" s="156" t="s">
        <v>636</v>
      </c>
      <c r="D371" s="132">
        <v>15.112500000000001</v>
      </c>
    </row>
    <row r="372" spans="1:4" s="131" customFormat="1" ht="22.5" customHeight="1">
      <c r="A372" s="156"/>
      <c r="B372" s="156"/>
      <c r="C372" s="156" t="s">
        <v>637</v>
      </c>
      <c r="D372" s="132">
        <v>848.00005199999998</v>
      </c>
    </row>
    <row r="373" spans="1:4" s="131" customFormat="1" ht="22.5" customHeight="1">
      <c r="A373" s="156" t="s">
        <v>574</v>
      </c>
      <c r="B373" s="156" t="s">
        <v>635</v>
      </c>
      <c r="C373" s="156" t="s">
        <v>638</v>
      </c>
      <c r="D373" s="132">
        <v>848.00005199999998</v>
      </c>
    </row>
    <row r="374" spans="1:4" s="131" customFormat="1" ht="22.5" customHeight="1">
      <c r="A374" s="156"/>
      <c r="B374" s="156"/>
      <c r="C374" s="156" t="s">
        <v>639</v>
      </c>
      <c r="D374" s="132">
        <v>112.8</v>
      </c>
    </row>
    <row r="375" spans="1:4" s="131" customFormat="1" ht="22.5" customHeight="1">
      <c r="A375" s="156" t="s">
        <v>574</v>
      </c>
      <c r="B375" s="156" t="s">
        <v>635</v>
      </c>
      <c r="C375" s="156" t="s">
        <v>640</v>
      </c>
      <c r="D375" s="132">
        <v>112.8</v>
      </c>
    </row>
    <row r="376" spans="1:4" s="131" customFormat="1" ht="22.5" customHeight="1">
      <c r="A376" s="156"/>
      <c r="B376" s="156"/>
      <c r="C376" s="156" t="s">
        <v>641</v>
      </c>
      <c r="D376" s="132">
        <v>20.100000000000001</v>
      </c>
    </row>
    <row r="377" spans="1:4" s="131" customFormat="1" ht="22.5" customHeight="1">
      <c r="A377" s="156" t="s">
        <v>574</v>
      </c>
      <c r="B377" s="156" t="s">
        <v>635</v>
      </c>
      <c r="C377" s="156" t="s">
        <v>642</v>
      </c>
      <c r="D377" s="132">
        <v>20.100000000000001</v>
      </c>
    </row>
    <row r="378" spans="1:4" s="131" customFormat="1" ht="22.5" customHeight="1">
      <c r="A378" s="156"/>
      <c r="B378" s="156"/>
      <c r="C378" s="156" t="s">
        <v>643</v>
      </c>
      <c r="D378" s="132">
        <v>260</v>
      </c>
    </row>
    <row r="379" spans="1:4" s="131" customFormat="1" ht="22.5" customHeight="1">
      <c r="A379" s="156" t="s">
        <v>574</v>
      </c>
      <c r="B379" s="156" t="s">
        <v>635</v>
      </c>
      <c r="C379" s="156" t="s">
        <v>644</v>
      </c>
      <c r="D379" s="132">
        <v>260</v>
      </c>
    </row>
    <row r="380" spans="1:4" s="131" customFormat="1" ht="22.5" customHeight="1">
      <c r="A380" s="156"/>
      <c r="B380" s="156" t="s">
        <v>645</v>
      </c>
      <c r="C380" s="156"/>
      <c r="D380" s="132">
        <v>55.84</v>
      </c>
    </row>
    <row r="381" spans="1:4" s="131" customFormat="1" ht="22.5" customHeight="1">
      <c r="A381" s="156"/>
      <c r="B381" s="156"/>
      <c r="C381" s="156" t="s">
        <v>646</v>
      </c>
      <c r="D381" s="132">
        <v>8</v>
      </c>
    </row>
    <row r="382" spans="1:4" s="131" customFormat="1" ht="22.5" customHeight="1">
      <c r="A382" s="156" t="s">
        <v>574</v>
      </c>
      <c r="B382" s="156" t="s">
        <v>647</v>
      </c>
      <c r="C382" s="156" t="s">
        <v>648</v>
      </c>
      <c r="D382" s="132">
        <v>8</v>
      </c>
    </row>
    <row r="383" spans="1:4" s="131" customFormat="1" ht="22.5" customHeight="1">
      <c r="A383" s="156"/>
      <c r="B383" s="156"/>
      <c r="C383" s="156" t="s">
        <v>649</v>
      </c>
      <c r="D383" s="132">
        <v>3.84</v>
      </c>
    </row>
    <row r="384" spans="1:4" s="131" customFormat="1" ht="22.5" customHeight="1">
      <c r="A384" s="156" t="s">
        <v>574</v>
      </c>
      <c r="B384" s="156" t="s">
        <v>647</v>
      </c>
      <c r="C384" s="156" t="s">
        <v>650</v>
      </c>
      <c r="D384" s="132">
        <v>3.84</v>
      </c>
    </row>
    <row r="385" spans="1:4" s="131" customFormat="1" ht="22.5" customHeight="1">
      <c r="A385" s="156"/>
      <c r="B385" s="156"/>
      <c r="C385" s="156" t="s">
        <v>651</v>
      </c>
      <c r="D385" s="132">
        <v>19</v>
      </c>
    </row>
    <row r="386" spans="1:4" s="131" customFormat="1" ht="22.5" customHeight="1">
      <c r="A386" s="156" t="s">
        <v>574</v>
      </c>
      <c r="B386" s="156" t="s">
        <v>647</v>
      </c>
      <c r="C386" s="156" t="s">
        <v>652</v>
      </c>
      <c r="D386" s="132">
        <v>19</v>
      </c>
    </row>
    <row r="387" spans="1:4" s="131" customFormat="1" ht="22.5" customHeight="1">
      <c r="A387" s="156"/>
      <c r="B387" s="156"/>
      <c r="C387" s="156" t="s">
        <v>653</v>
      </c>
      <c r="D387" s="132">
        <v>25</v>
      </c>
    </row>
    <row r="388" spans="1:4" s="131" customFormat="1" ht="22.5" customHeight="1">
      <c r="A388" s="156" t="s">
        <v>574</v>
      </c>
      <c r="B388" s="156" t="s">
        <v>647</v>
      </c>
      <c r="C388" s="156" t="s">
        <v>654</v>
      </c>
      <c r="D388" s="132">
        <v>25</v>
      </c>
    </row>
    <row r="389" spans="1:4" s="131" customFormat="1" ht="22.5" customHeight="1">
      <c r="A389" s="156"/>
      <c r="B389" s="156" t="s">
        <v>655</v>
      </c>
      <c r="C389" s="156"/>
      <c r="D389" s="132">
        <v>304.25431800000001</v>
      </c>
    </row>
    <row r="390" spans="1:4" s="131" customFormat="1" ht="22.5" customHeight="1">
      <c r="A390" s="156"/>
      <c r="B390" s="156"/>
      <c r="C390" s="156" t="s">
        <v>656</v>
      </c>
      <c r="D390" s="132">
        <v>142.25431800000001</v>
      </c>
    </row>
    <row r="391" spans="1:4" s="131" customFormat="1" ht="22.5" customHeight="1">
      <c r="A391" s="156" t="s">
        <v>574</v>
      </c>
      <c r="B391" s="156" t="s">
        <v>657</v>
      </c>
      <c r="C391" s="156" t="s">
        <v>658</v>
      </c>
      <c r="D391" s="132">
        <v>142.25431800000001</v>
      </c>
    </row>
    <row r="392" spans="1:4" s="131" customFormat="1" ht="22.5" customHeight="1">
      <c r="A392" s="156"/>
      <c r="B392" s="156"/>
      <c r="C392" s="156" t="s">
        <v>659</v>
      </c>
      <c r="D392" s="132">
        <v>8</v>
      </c>
    </row>
    <row r="393" spans="1:4" s="131" customFormat="1" ht="22.5" customHeight="1">
      <c r="A393" s="156" t="s">
        <v>574</v>
      </c>
      <c r="B393" s="156" t="s">
        <v>657</v>
      </c>
      <c r="C393" s="156" t="s">
        <v>660</v>
      </c>
      <c r="D393" s="132">
        <v>8</v>
      </c>
    </row>
    <row r="394" spans="1:4" s="131" customFormat="1" ht="22.5" customHeight="1">
      <c r="A394" s="156"/>
      <c r="B394" s="156"/>
      <c r="C394" s="156" t="s">
        <v>661</v>
      </c>
      <c r="D394" s="132">
        <v>154</v>
      </c>
    </row>
    <row r="395" spans="1:4" s="131" customFormat="1" ht="22.5" customHeight="1">
      <c r="A395" s="156" t="s">
        <v>574</v>
      </c>
      <c r="B395" s="156" t="s">
        <v>657</v>
      </c>
      <c r="C395" s="156" t="s">
        <v>662</v>
      </c>
      <c r="D395" s="132">
        <v>154</v>
      </c>
    </row>
    <row r="396" spans="1:4" s="131" customFormat="1" ht="22.5" customHeight="1">
      <c r="A396" s="156"/>
      <c r="B396" s="156" t="s">
        <v>663</v>
      </c>
      <c r="C396" s="156"/>
      <c r="D396" s="132">
        <v>44.764479999999999</v>
      </c>
    </row>
    <row r="397" spans="1:4" s="131" customFormat="1" ht="22.5" customHeight="1">
      <c r="A397" s="156"/>
      <c r="B397" s="156"/>
      <c r="C397" s="156" t="s">
        <v>664</v>
      </c>
      <c r="D397" s="132">
        <v>32.944175999999999</v>
      </c>
    </row>
    <row r="398" spans="1:4" s="131" customFormat="1" ht="22.5" customHeight="1">
      <c r="A398" s="156" t="s">
        <v>574</v>
      </c>
      <c r="B398" s="156" t="s">
        <v>665</v>
      </c>
      <c r="C398" s="156" t="s">
        <v>666</v>
      </c>
      <c r="D398" s="132">
        <v>32.944175999999999</v>
      </c>
    </row>
    <row r="399" spans="1:4" s="131" customFormat="1" ht="22.5" customHeight="1">
      <c r="A399" s="156"/>
      <c r="B399" s="156"/>
      <c r="C399" s="156" t="s">
        <v>667</v>
      </c>
      <c r="D399" s="132">
        <v>11.820304</v>
      </c>
    </row>
    <row r="400" spans="1:4" s="131" customFormat="1" ht="22.5" customHeight="1">
      <c r="A400" s="156" t="s">
        <v>574</v>
      </c>
      <c r="B400" s="156" t="s">
        <v>665</v>
      </c>
      <c r="C400" s="156" t="s">
        <v>668</v>
      </c>
      <c r="D400" s="132">
        <v>11.820304</v>
      </c>
    </row>
    <row r="401" spans="1:4" s="131" customFormat="1" ht="22.5" customHeight="1">
      <c r="A401" s="156"/>
      <c r="B401" s="156" t="s">
        <v>669</v>
      </c>
      <c r="C401" s="156"/>
      <c r="D401" s="132">
        <v>2490</v>
      </c>
    </row>
    <row r="402" spans="1:4" s="131" customFormat="1" ht="22.5" customHeight="1">
      <c r="A402" s="156"/>
      <c r="B402" s="156"/>
      <c r="C402" s="156" t="s">
        <v>670</v>
      </c>
      <c r="D402" s="132">
        <v>2490</v>
      </c>
    </row>
    <row r="403" spans="1:4" s="131" customFormat="1" ht="22.5" customHeight="1">
      <c r="A403" s="156" t="s">
        <v>574</v>
      </c>
      <c r="B403" s="156" t="s">
        <v>671</v>
      </c>
      <c r="C403" s="156" t="s">
        <v>672</v>
      </c>
      <c r="D403" s="132">
        <v>2490</v>
      </c>
    </row>
    <row r="404" spans="1:4" s="131" customFormat="1" ht="22.5" customHeight="1">
      <c r="A404" s="156"/>
      <c r="B404" s="156" t="s">
        <v>673</v>
      </c>
      <c r="C404" s="156"/>
      <c r="D404" s="132">
        <v>197</v>
      </c>
    </row>
    <row r="405" spans="1:4" s="131" customFormat="1" ht="22.5" customHeight="1">
      <c r="A405" s="156"/>
      <c r="B405" s="156"/>
      <c r="C405" s="156" t="s">
        <v>674</v>
      </c>
      <c r="D405" s="132">
        <v>197</v>
      </c>
    </row>
    <row r="406" spans="1:4" s="131" customFormat="1" ht="22.5" customHeight="1">
      <c r="A406" s="156" t="s">
        <v>574</v>
      </c>
      <c r="B406" s="156" t="s">
        <v>675</v>
      </c>
      <c r="C406" s="156" t="s">
        <v>676</v>
      </c>
      <c r="D406" s="132">
        <v>197</v>
      </c>
    </row>
    <row r="407" spans="1:4" s="131" customFormat="1" ht="22.5" customHeight="1">
      <c r="A407" s="156"/>
      <c r="B407" s="156" t="s">
        <v>677</v>
      </c>
      <c r="C407" s="156"/>
      <c r="D407" s="132">
        <v>38.700000000000003</v>
      </c>
    </row>
    <row r="408" spans="1:4" s="131" customFormat="1" ht="22.5" customHeight="1">
      <c r="A408" s="156"/>
      <c r="B408" s="156"/>
      <c r="C408" s="156" t="s">
        <v>678</v>
      </c>
      <c r="D408" s="132">
        <v>4.3</v>
      </c>
    </row>
    <row r="409" spans="1:4" s="131" customFormat="1" ht="22.5" customHeight="1">
      <c r="A409" s="156" t="s">
        <v>574</v>
      </c>
      <c r="B409" s="156" t="s">
        <v>679</v>
      </c>
      <c r="C409" s="156" t="s">
        <v>680</v>
      </c>
      <c r="D409" s="132">
        <v>4.3</v>
      </c>
    </row>
    <row r="410" spans="1:4" s="131" customFormat="1" ht="22.5" customHeight="1">
      <c r="A410" s="156"/>
      <c r="B410" s="156"/>
      <c r="C410" s="156" t="s">
        <v>681</v>
      </c>
      <c r="D410" s="132">
        <v>34.4</v>
      </c>
    </row>
    <row r="411" spans="1:4" s="131" customFormat="1" ht="22.5" customHeight="1">
      <c r="A411" s="156" t="s">
        <v>574</v>
      </c>
      <c r="B411" s="156" t="s">
        <v>679</v>
      </c>
      <c r="C411" s="156" t="s">
        <v>682</v>
      </c>
      <c r="D411" s="132">
        <v>34.4</v>
      </c>
    </row>
    <row r="412" spans="1:4" s="131" customFormat="1" ht="22.5" customHeight="1">
      <c r="A412" s="156"/>
      <c r="B412" s="156" t="s">
        <v>683</v>
      </c>
      <c r="C412" s="156"/>
      <c r="D412" s="132">
        <v>964.00433999999996</v>
      </c>
    </row>
    <row r="413" spans="1:4" s="131" customFormat="1" ht="22.5" customHeight="1">
      <c r="A413" s="156"/>
      <c r="B413" s="156"/>
      <c r="C413" s="156" t="s">
        <v>684</v>
      </c>
      <c r="D413" s="132">
        <v>964.00433999999996</v>
      </c>
    </row>
    <row r="414" spans="1:4" s="131" customFormat="1" ht="22.5" customHeight="1">
      <c r="A414" s="156" t="s">
        <v>574</v>
      </c>
      <c r="B414" s="156" t="s">
        <v>685</v>
      </c>
      <c r="C414" s="156" t="s">
        <v>686</v>
      </c>
      <c r="D414" s="132">
        <v>964.00433999999996</v>
      </c>
    </row>
    <row r="415" spans="1:4" s="131" customFormat="1" ht="22.5" customHeight="1">
      <c r="A415" s="156"/>
      <c r="B415" s="156" t="s">
        <v>687</v>
      </c>
      <c r="C415" s="156"/>
      <c r="D415" s="132">
        <v>15189.161727999999</v>
      </c>
    </row>
    <row r="416" spans="1:4" s="131" customFormat="1" ht="22.5" customHeight="1">
      <c r="A416" s="156"/>
      <c r="B416" s="156"/>
      <c r="C416" s="156" t="s">
        <v>688</v>
      </c>
      <c r="D416" s="132">
        <v>15189.161727999999</v>
      </c>
    </row>
    <row r="417" spans="1:4" s="131" customFormat="1" ht="22.5" customHeight="1">
      <c r="A417" s="156" t="s">
        <v>574</v>
      </c>
      <c r="B417" s="156" t="s">
        <v>689</v>
      </c>
      <c r="C417" s="156" t="s">
        <v>690</v>
      </c>
      <c r="D417" s="132">
        <v>15189.161727999999</v>
      </c>
    </row>
    <row r="418" spans="1:4" s="131" customFormat="1" ht="22.5" customHeight="1">
      <c r="A418" s="156" t="s">
        <v>83</v>
      </c>
      <c r="B418" s="156"/>
      <c r="C418" s="156"/>
      <c r="D418" s="132">
        <v>17915.937355999999</v>
      </c>
    </row>
    <row r="419" spans="1:4" s="131" customFormat="1" ht="22.5" customHeight="1">
      <c r="A419" s="156"/>
      <c r="B419" s="156" t="s">
        <v>691</v>
      </c>
      <c r="C419" s="156"/>
      <c r="D419" s="132">
        <v>394.70118000000002</v>
      </c>
    </row>
    <row r="420" spans="1:4" s="131" customFormat="1" ht="22.5" customHeight="1">
      <c r="A420" s="156"/>
      <c r="B420" s="156"/>
      <c r="C420" s="156" t="s">
        <v>692</v>
      </c>
      <c r="D420" s="132">
        <v>251.74001200000001</v>
      </c>
    </row>
    <row r="421" spans="1:4" s="131" customFormat="1" ht="22.5" customHeight="1">
      <c r="A421" s="156" t="s">
        <v>693</v>
      </c>
      <c r="B421" s="156" t="s">
        <v>694</v>
      </c>
      <c r="C421" s="156" t="s">
        <v>695</v>
      </c>
      <c r="D421" s="132">
        <v>251.74001200000001</v>
      </c>
    </row>
    <row r="422" spans="1:4" s="131" customFormat="1" ht="22.5" customHeight="1">
      <c r="A422" s="156"/>
      <c r="B422" s="156"/>
      <c r="C422" s="156" t="s">
        <v>696</v>
      </c>
      <c r="D422" s="132">
        <v>142.96116799999999</v>
      </c>
    </row>
    <row r="423" spans="1:4" s="131" customFormat="1" ht="22.5" customHeight="1">
      <c r="A423" s="156" t="s">
        <v>693</v>
      </c>
      <c r="B423" s="156" t="s">
        <v>694</v>
      </c>
      <c r="C423" s="156" t="s">
        <v>697</v>
      </c>
      <c r="D423" s="132">
        <v>142.96116799999999</v>
      </c>
    </row>
    <row r="424" spans="1:4" s="131" customFormat="1" ht="22.5" customHeight="1">
      <c r="A424" s="156"/>
      <c r="B424" s="156" t="s">
        <v>698</v>
      </c>
      <c r="C424" s="156"/>
      <c r="D424" s="132">
        <v>100</v>
      </c>
    </row>
    <row r="425" spans="1:4" s="131" customFormat="1" ht="22.5" customHeight="1">
      <c r="A425" s="156"/>
      <c r="B425" s="156"/>
      <c r="C425" s="156" t="s">
        <v>699</v>
      </c>
      <c r="D425" s="132">
        <v>100</v>
      </c>
    </row>
    <row r="426" spans="1:4" s="131" customFormat="1" ht="22.5" customHeight="1">
      <c r="A426" s="156" t="s">
        <v>693</v>
      </c>
      <c r="B426" s="156" t="s">
        <v>700</v>
      </c>
      <c r="C426" s="156" t="s">
        <v>701</v>
      </c>
      <c r="D426" s="132">
        <v>100</v>
      </c>
    </row>
    <row r="427" spans="1:4" s="131" customFormat="1" ht="22.5" customHeight="1">
      <c r="A427" s="156"/>
      <c r="B427" s="156" t="s">
        <v>702</v>
      </c>
      <c r="C427" s="156"/>
      <c r="D427" s="132">
        <v>2630.2811999999999</v>
      </c>
    </row>
    <row r="428" spans="1:4" s="131" customFormat="1" ht="22.5" customHeight="1">
      <c r="A428" s="156"/>
      <c r="B428" s="156"/>
      <c r="C428" s="156" t="s">
        <v>703</v>
      </c>
      <c r="D428" s="132">
        <v>2015.4412</v>
      </c>
    </row>
    <row r="429" spans="1:4" s="131" customFormat="1" ht="22.5" customHeight="1">
      <c r="A429" s="156" t="s">
        <v>693</v>
      </c>
      <c r="B429" s="156" t="s">
        <v>704</v>
      </c>
      <c r="C429" s="156" t="s">
        <v>705</v>
      </c>
      <c r="D429" s="132">
        <v>2015.4412</v>
      </c>
    </row>
    <row r="430" spans="1:4" s="131" customFormat="1" ht="22.5" customHeight="1">
      <c r="A430" s="156"/>
      <c r="B430" s="156"/>
      <c r="C430" s="156" t="s">
        <v>706</v>
      </c>
      <c r="D430" s="132">
        <v>614.84</v>
      </c>
    </row>
    <row r="431" spans="1:4" s="131" customFormat="1" ht="22.5" customHeight="1">
      <c r="A431" s="156" t="s">
        <v>693</v>
      </c>
      <c r="B431" s="156" t="s">
        <v>704</v>
      </c>
      <c r="C431" s="156" t="s">
        <v>707</v>
      </c>
      <c r="D431" s="132">
        <v>614.84</v>
      </c>
    </row>
    <row r="432" spans="1:4" s="131" customFormat="1" ht="22.5" customHeight="1">
      <c r="A432" s="156"/>
      <c r="B432" s="156" t="s">
        <v>708</v>
      </c>
      <c r="C432" s="156"/>
      <c r="D432" s="132">
        <v>4210.5441279999995</v>
      </c>
    </row>
    <row r="433" spans="1:4" s="131" customFormat="1" ht="22.5" customHeight="1">
      <c r="A433" s="156"/>
      <c r="B433" s="156"/>
      <c r="C433" s="156" t="s">
        <v>709</v>
      </c>
      <c r="D433" s="132">
        <v>422.39663999999999</v>
      </c>
    </row>
    <row r="434" spans="1:4" s="131" customFormat="1" ht="22.5" customHeight="1">
      <c r="A434" s="156" t="s">
        <v>693</v>
      </c>
      <c r="B434" s="156" t="s">
        <v>710</v>
      </c>
      <c r="C434" s="156" t="s">
        <v>711</v>
      </c>
      <c r="D434" s="132">
        <v>422.39663999999999</v>
      </c>
    </row>
    <row r="435" spans="1:4" s="131" customFormat="1" ht="22.5" customHeight="1">
      <c r="A435" s="156"/>
      <c r="B435" s="156"/>
      <c r="C435" s="156" t="s">
        <v>712</v>
      </c>
      <c r="D435" s="132">
        <v>296.82502399999998</v>
      </c>
    </row>
    <row r="436" spans="1:4" s="131" customFormat="1" ht="22.5" customHeight="1">
      <c r="A436" s="156" t="s">
        <v>693</v>
      </c>
      <c r="B436" s="156" t="s">
        <v>710</v>
      </c>
      <c r="C436" s="156" t="s">
        <v>713</v>
      </c>
      <c r="D436" s="132">
        <v>296.82502399999998</v>
      </c>
    </row>
    <row r="437" spans="1:4" s="131" customFormat="1" ht="22.5" customHeight="1">
      <c r="A437" s="156"/>
      <c r="B437" s="156"/>
      <c r="C437" s="156" t="s">
        <v>714</v>
      </c>
      <c r="D437" s="132">
        <v>415.61246399999999</v>
      </c>
    </row>
    <row r="438" spans="1:4" s="131" customFormat="1" ht="22.5" customHeight="1">
      <c r="A438" s="156" t="s">
        <v>693</v>
      </c>
      <c r="B438" s="156" t="s">
        <v>710</v>
      </c>
      <c r="C438" s="156" t="s">
        <v>715</v>
      </c>
      <c r="D438" s="132">
        <v>415.61246399999999</v>
      </c>
    </row>
    <row r="439" spans="1:4" s="131" customFormat="1" ht="22.5" customHeight="1">
      <c r="A439" s="156"/>
      <c r="B439" s="156"/>
      <c r="C439" s="156" t="s">
        <v>716</v>
      </c>
      <c r="D439" s="132">
        <v>2803.15</v>
      </c>
    </row>
    <row r="440" spans="1:4" s="131" customFormat="1" ht="22.5" customHeight="1">
      <c r="A440" s="156" t="s">
        <v>693</v>
      </c>
      <c r="B440" s="156" t="s">
        <v>710</v>
      </c>
      <c r="C440" s="156" t="s">
        <v>717</v>
      </c>
      <c r="D440" s="132">
        <v>2803.15</v>
      </c>
    </row>
    <row r="441" spans="1:4" s="131" customFormat="1" ht="22.5" customHeight="1">
      <c r="A441" s="156"/>
      <c r="B441" s="156"/>
      <c r="C441" s="156" t="s">
        <v>718</v>
      </c>
      <c r="D441" s="132">
        <v>247.92</v>
      </c>
    </row>
    <row r="442" spans="1:4" s="131" customFormat="1" ht="22.5" customHeight="1">
      <c r="A442" s="156" t="s">
        <v>693</v>
      </c>
      <c r="B442" s="156" t="s">
        <v>710</v>
      </c>
      <c r="C442" s="156" t="s">
        <v>719</v>
      </c>
      <c r="D442" s="132">
        <v>247.92</v>
      </c>
    </row>
    <row r="443" spans="1:4" s="131" customFormat="1" ht="22.5" customHeight="1">
      <c r="A443" s="156"/>
      <c r="B443" s="156"/>
      <c r="C443" s="156" t="s">
        <v>720</v>
      </c>
      <c r="D443" s="132">
        <v>5</v>
      </c>
    </row>
    <row r="444" spans="1:4" s="131" customFormat="1" ht="22.5" customHeight="1">
      <c r="A444" s="156" t="s">
        <v>693</v>
      </c>
      <c r="B444" s="156" t="s">
        <v>710</v>
      </c>
      <c r="C444" s="156" t="s">
        <v>721</v>
      </c>
      <c r="D444" s="132">
        <v>5</v>
      </c>
    </row>
    <row r="445" spans="1:4" s="131" customFormat="1" ht="22.5" customHeight="1">
      <c r="A445" s="156"/>
      <c r="B445" s="156"/>
      <c r="C445" s="156" t="s">
        <v>722</v>
      </c>
      <c r="D445" s="132">
        <v>19.64</v>
      </c>
    </row>
    <row r="446" spans="1:4" s="131" customFormat="1" ht="22.5" customHeight="1">
      <c r="A446" s="156" t="s">
        <v>693</v>
      </c>
      <c r="B446" s="156" t="s">
        <v>710</v>
      </c>
      <c r="C446" s="156" t="s">
        <v>723</v>
      </c>
      <c r="D446" s="132">
        <v>19.64</v>
      </c>
    </row>
    <row r="447" spans="1:4" s="131" customFormat="1" ht="22.5" customHeight="1">
      <c r="A447" s="156"/>
      <c r="B447" s="156" t="s">
        <v>724</v>
      </c>
      <c r="C447" s="156"/>
      <c r="D447" s="132">
        <v>878.03078400000004</v>
      </c>
    </row>
    <row r="448" spans="1:4" s="131" customFormat="1" ht="22.5" customHeight="1">
      <c r="A448" s="156"/>
      <c r="B448" s="156"/>
      <c r="C448" s="156" t="s">
        <v>725</v>
      </c>
      <c r="D448" s="132">
        <v>163.5</v>
      </c>
    </row>
    <row r="449" spans="1:4" s="131" customFormat="1" ht="22.5" customHeight="1">
      <c r="A449" s="156" t="s">
        <v>693</v>
      </c>
      <c r="B449" s="156" t="s">
        <v>726</v>
      </c>
      <c r="C449" s="156" t="s">
        <v>727</v>
      </c>
      <c r="D449" s="132">
        <v>163.5</v>
      </c>
    </row>
    <row r="450" spans="1:4" s="131" customFormat="1" ht="22.5" customHeight="1">
      <c r="A450" s="156"/>
      <c r="B450" s="156"/>
      <c r="C450" s="156" t="s">
        <v>728</v>
      </c>
      <c r="D450" s="132">
        <v>714.53078400000004</v>
      </c>
    </row>
    <row r="451" spans="1:4" s="131" customFormat="1" ht="22.5" customHeight="1">
      <c r="A451" s="156" t="s">
        <v>693</v>
      </c>
      <c r="B451" s="156" t="s">
        <v>726</v>
      </c>
      <c r="C451" s="156" t="s">
        <v>729</v>
      </c>
      <c r="D451" s="132">
        <v>714.53078400000004</v>
      </c>
    </row>
    <row r="452" spans="1:4" s="131" customFormat="1" ht="22.5" customHeight="1">
      <c r="A452" s="156"/>
      <c r="B452" s="156" t="s">
        <v>730</v>
      </c>
      <c r="C452" s="156"/>
      <c r="D452" s="132">
        <v>1858.416064</v>
      </c>
    </row>
    <row r="453" spans="1:4" s="131" customFormat="1" ht="22.5" customHeight="1">
      <c r="A453" s="156"/>
      <c r="B453" s="156"/>
      <c r="C453" s="156" t="s">
        <v>731</v>
      </c>
      <c r="D453" s="132">
        <v>880.63247999999999</v>
      </c>
    </row>
    <row r="454" spans="1:4" s="131" customFormat="1" ht="22.5" customHeight="1">
      <c r="A454" s="156" t="s">
        <v>693</v>
      </c>
      <c r="B454" s="156" t="s">
        <v>732</v>
      </c>
      <c r="C454" s="156" t="s">
        <v>733</v>
      </c>
      <c r="D454" s="132">
        <v>880.63247999999999</v>
      </c>
    </row>
    <row r="455" spans="1:4" s="131" customFormat="1" ht="22.5" customHeight="1">
      <c r="A455" s="156"/>
      <c r="B455" s="156"/>
      <c r="C455" s="156" t="s">
        <v>734</v>
      </c>
      <c r="D455" s="132">
        <v>10</v>
      </c>
    </row>
    <row r="456" spans="1:4" s="131" customFormat="1" ht="22.5" customHeight="1">
      <c r="A456" s="156" t="s">
        <v>693</v>
      </c>
      <c r="B456" s="156" t="s">
        <v>732</v>
      </c>
      <c r="C456" s="156" t="s">
        <v>735</v>
      </c>
      <c r="D456" s="132">
        <v>10</v>
      </c>
    </row>
    <row r="457" spans="1:4" s="131" customFormat="1" ht="22.5" customHeight="1">
      <c r="A457" s="156"/>
      <c r="B457" s="156"/>
      <c r="C457" s="156" t="s">
        <v>736</v>
      </c>
      <c r="D457" s="132">
        <v>417</v>
      </c>
    </row>
    <row r="458" spans="1:4" s="131" customFormat="1" ht="22.5" customHeight="1">
      <c r="A458" s="156" t="s">
        <v>693</v>
      </c>
      <c r="B458" s="156" t="s">
        <v>732</v>
      </c>
      <c r="C458" s="156" t="s">
        <v>737</v>
      </c>
      <c r="D458" s="132">
        <v>417</v>
      </c>
    </row>
    <row r="459" spans="1:4" s="131" customFormat="1" ht="22.5" customHeight="1">
      <c r="A459" s="156"/>
      <c r="B459" s="156"/>
      <c r="C459" s="156" t="s">
        <v>738</v>
      </c>
      <c r="D459" s="132">
        <v>518.28358400000002</v>
      </c>
    </row>
    <row r="460" spans="1:4" s="131" customFormat="1" ht="22.5" customHeight="1">
      <c r="A460" s="156" t="s">
        <v>693</v>
      </c>
      <c r="B460" s="156" t="s">
        <v>732</v>
      </c>
      <c r="C460" s="156" t="s">
        <v>739</v>
      </c>
      <c r="D460" s="132">
        <v>518.28358400000002</v>
      </c>
    </row>
    <row r="461" spans="1:4" s="131" customFormat="1" ht="22.5" customHeight="1">
      <c r="A461" s="156"/>
      <c r="B461" s="156"/>
      <c r="C461" s="156" t="s">
        <v>740</v>
      </c>
      <c r="D461" s="132">
        <v>32.5</v>
      </c>
    </row>
    <row r="462" spans="1:4" s="131" customFormat="1" ht="22.5" customHeight="1">
      <c r="A462" s="156" t="s">
        <v>693</v>
      </c>
      <c r="B462" s="156" t="s">
        <v>732</v>
      </c>
      <c r="C462" s="156" t="s">
        <v>741</v>
      </c>
      <c r="D462" s="132">
        <v>32.5</v>
      </c>
    </row>
    <row r="463" spans="1:4" s="131" customFormat="1" ht="22.5" customHeight="1">
      <c r="A463" s="156"/>
      <c r="B463" s="156" t="s">
        <v>742</v>
      </c>
      <c r="C463" s="156"/>
      <c r="D463" s="132">
        <v>7483.9639999999999</v>
      </c>
    </row>
    <row r="464" spans="1:4" s="131" customFormat="1" ht="22.5" customHeight="1">
      <c r="A464" s="156"/>
      <c r="B464" s="156"/>
      <c r="C464" s="156" t="s">
        <v>743</v>
      </c>
      <c r="D464" s="132">
        <v>1609.6092000000001</v>
      </c>
    </row>
    <row r="465" spans="1:4" s="131" customFormat="1" ht="22.5" customHeight="1">
      <c r="A465" s="156" t="s">
        <v>693</v>
      </c>
      <c r="B465" s="156" t="s">
        <v>744</v>
      </c>
      <c r="C465" s="156" t="s">
        <v>745</v>
      </c>
      <c r="D465" s="132">
        <v>1609.6092000000001</v>
      </c>
    </row>
    <row r="466" spans="1:4" s="131" customFormat="1" ht="22.5" customHeight="1">
      <c r="A466" s="156"/>
      <c r="B466" s="156"/>
      <c r="C466" s="156" t="s">
        <v>746</v>
      </c>
      <c r="D466" s="132">
        <v>1090.7348</v>
      </c>
    </row>
    <row r="467" spans="1:4" s="131" customFormat="1" ht="22.5" customHeight="1">
      <c r="A467" s="156" t="s">
        <v>693</v>
      </c>
      <c r="B467" s="156" t="s">
        <v>744</v>
      </c>
      <c r="C467" s="156" t="s">
        <v>747</v>
      </c>
      <c r="D467" s="132">
        <v>1090.7348</v>
      </c>
    </row>
    <row r="468" spans="1:4" s="131" customFormat="1" ht="22.5" customHeight="1">
      <c r="A468" s="156"/>
      <c r="B468" s="156"/>
      <c r="C468" s="156" t="s">
        <v>748</v>
      </c>
      <c r="D468" s="132">
        <v>4783.62</v>
      </c>
    </row>
    <row r="469" spans="1:4" s="131" customFormat="1" ht="22.5" customHeight="1">
      <c r="A469" s="156" t="s">
        <v>693</v>
      </c>
      <c r="B469" s="156" t="s">
        <v>744</v>
      </c>
      <c r="C469" s="156" t="s">
        <v>749</v>
      </c>
      <c r="D469" s="132">
        <v>4783.62</v>
      </c>
    </row>
    <row r="470" spans="1:4" s="131" customFormat="1" ht="22.5" customHeight="1">
      <c r="A470" s="156"/>
      <c r="B470" s="156" t="s">
        <v>750</v>
      </c>
      <c r="C470" s="156"/>
      <c r="D470" s="132">
        <v>263</v>
      </c>
    </row>
    <row r="471" spans="1:4" s="131" customFormat="1" ht="22.5" customHeight="1">
      <c r="A471" s="156"/>
      <c r="B471" s="156"/>
      <c r="C471" s="156" t="s">
        <v>751</v>
      </c>
      <c r="D471" s="132">
        <v>263</v>
      </c>
    </row>
    <row r="472" spans="1:4" s="131" customFormat="1" ht="22.5" customHeight="1">
      <c r="A472" s="156" t="s">
        <v>693</v>
      </c>
      <c r="B472" s="156" t="s">
        <v>752</v>
      </c>
      <c r="C472" s="156" t="s">
        <v>753</v>
      </c>
      <c r="D472" s="132">
        <v>263</v>
      </c>
    </row>
    <row r="473" spans="1:4" s="131" customFormat="1" ht="22.5" customHeight="1">
      <c r="A473" s="156"/>
      <c r="B473" s="156" t="s">
        <v>754</v>
      </c>
      <c r="C473" s="156"/>
      <c r="D473" s="132">
        <v>97</v>
      </c>
    </row>
    <row r="474" spans="1:4" s="131" customFormat="1" ht="22.5" customHeight="1">
      <c r="A474" s="156"/>
      <c r="B474" s="156"/>
      <c r="C474" s="156" t="s">
        <v>755</v>
      </c>
      <c r="D474" s="132">
        <v>97</v>
      </c>
    </row>
    <row r="475" spans="1:4" s="131" customFormat="1" ht="22.5" customHeight="1">
      <c r="A475" s="156" t="s">
        <v>693</v>
      </c>
      <c r="B475" s="156" t="s">
        <v>756</v>
      </c>
      <c r="C475" s="156" t="s">
        <v>757</v>
      </c>
      <c r="D475" s="132">
        <v>97</v>
      </c>
    </row>
    <row r="476" spans="1:4" s="131" customFormat="1" ht="22.5" customHeight="1">
      <c r="A476" s="156" t="s">
        <v>84</v>
      </c>
      <c r="B476" s="156"/>
      <c r="C476" s="156"/>
      <c r="D476" s="132">
        <v>1281.786912</v>
      </c>
    </row>
    <row r="477" spans="1:4" s="131" customFormat="1" ht="22.5" customHeight="1">
      <c r="A477" s="156"/>
      <c r="B477" s="156" t="s">
        <v>758</v>
      </c>
      <c r="C477" s="156"/>
      <c r="D477" s="132">
        <v>486.78691199999997</v>
      </c>
    </row>
    <row r="478" spans="1:4" s="131" customFormat="1" ht="22.5" customHeight="1">
      <c r="A478" s="156"/>
      <c r="B478" s="156"/>
      <c r="C478" s="156" t="s">
        <v>759</v>
      </c>
      <c r="D478" s="132">
        <v>30</v>
      </c>
    </row>
    <row r="479" spans="1:4" s="131" customFormat="1" ht="22.5" customHeight="1">
      <c r="A479" s="156" t="s">
        <v>760</v>
      </c>
      <c r="B479" s="156" t="s">
        <v>761</v>
      </c>
      <c r="C479" s="156" t="s">
        <v>762</v>
      </c>
      <c r="D479" s="132">
        <v>30</v>
      </c>
    </row>
    <row r="480" spans="1:4" s="131" customFormat="1" ht="22.5" customHeight="1">
      <c r="A480" s="156"/>
      <c r="B480" s="156"/>
      <c r="C480" s="156" t="s">
        <v>763</v>
      </c>
      <c r="D480" s="132">
        <v>456.78691199999997</v>
      </c>
    </row>
    <row r="481" spans="1:4" s="131" customFormat="1" ht="22.5" customHeight="1">
      <c r="A481" s="156" t="s">
        <v>760</v>
      </c>
      <c r="B481" s="156" t="s">
        <v>761</v>
      </c>
      <c r="C481" s="156" t="s">
        <v>764</v>
      </c>
      <c r="D481" s="132">
        <v>456.78691199999997</v>
      </c>
    </row>
    <row r="482" spans="1:4" s="131" customFormat="1" ht="22.5" customHeight="1">
      <c r="A482" s="156"/>
      <c r="B482" s="156" t="s">
        <v>765</v>
      </c>
      <c r="C482" s="156"/>
      <c r="D482" s="132">
        <v>770</v>
      </c>
    </row>
    <row r="483" spans="1:4" s="131" customFormat="1" ht="22.5" customHeight="1">
      <c r="A483" s="156"/>
      <c r="B483" s="156"/>
      <c r="C483" s="156" t="s">
        <v>766</v>
      </c>
      <c r="D483" s="132">
        <v>770</v>
      </c>
    </row>
    <row r="484" spans="1:4" s="131" customFormat="1" ht="22.5" customHeight="1">
      <c r="A484" s="156" t="s">
        <v>760</v>
      </c>
      <c r="B484" s="156" t="s">
        <v>767</v>
      </c>
      <c r="C484" s="156" t="s">
        <v>768</v>
      </c>
      <c r="D484" s="132">
        <v>770</v>
      </c>
    </row>
    <row r="485" spans="1:4" s="131" customFormat="1" ht="22.5" customHeight="1">
      <c r="A485" s="156"/>
      <c r="B485" s="156" t="s">
        <v>769</v>
      </c>
      <c r="C485" s="156"/>
      <c r="D485" s="132">
        <v>25</v>
      </c>
    </row>
    <row r="486" spans="1:4" s="131" customFormat="1" ht="22.5" customHeight="1">
      <c r="A486" s="156"/>
      <c r="B486" s="156"/>
      <c r="C486" s="156" t="s">
        <v>770</v>
      </c>
      <c r="D486" s="132">
        <v>25</v>
      </c>
    </row>
    <row r="487" spans="1:4" s="131" customFormat="1" ht="22.5" customHeight="1">
      <c r="A487" s="156" t="s">
        <v>760</v>
      </c>
      <c r="B487" s="156" t="s">
        <v>771</v>
      </c>
      <c r="C487" s="156" t="s">
        <v>772</v>
      </c>
      <c r="D487" s="132">
        <v>25</v>
      </c>
    </row>
    <row r="488" spans="1:4" s="131" customFormat="1" ht="22.5" customHeight="1">
      <c r="A488" s="156" t="s">
        <v>85</v>
      </c>
      <c r="B488" s="156"/>
      <c r="C488" s="156"/>
      <c r="D488" s="132">
        <v>121430.13084</v>
      </c>
    </row>
    <row r="489" spans="1:4" s="131" customFormat="1" ht="22.5" customHeight="1">
      <c r="A489" s="156"/>
      <c r="B489" s="156" t="s">
        <v>773</v>
      </c>
      <c r="C489" s="156"/>
      <c r="D489" s="132">
        <v>10698.439560000001</v>
      </c>
    </row>
    <row r="490" spans="1:4" s="131" customFormat="1" ht="22.5" customHeight="1">
      <c r="A490" s="156"/>
      <c r="B490" s="156"/>
      <c r="C490" s="156" t="s">
        <v>774</v>
      </c>
      <c r="D490" s="132">
        <v>3162.8496919999998</v>
      </c>
    </row>
    <row r="491" spans="1:4" s="131" customFormat="1" ht="22.5" customHeight="1">
      <c r="A491" s="156" t="s">
        <v>775</v>
      </c>
      <c r="B491" s="156" t="s">
        <v>776</v>
      </c>
      <c r="C491" s="156" t="s">
        <v>777</v>
      </c>
      <c r="D491" s="132">
        <v>3162.8496919999998</v>
      </c>
    </row>
    <row r="492" spans="1:4" s="131" customFormat="1" ht="22.5" customHeight="1">
      <c r="A492" s="156"/>
      <c r="B492" s="156"/>
      <c r="C492" s="156" t="s">
        <v>778</v>
      </c>
      <c r="D492" s="132">
        <v>35</v>
      </c>
    </row>
    <row r="493" spans="1:4" s="131" customFormat="1" ht="22.5" customHeight="1">
      <c r="A493" s="156" t="s">
        <v>775</v>
      </c>
      <c r="B493" s="156" t="s">
        <v>776</v>
      </c>
      <c r="C493" s="156" t="s">
        <v>779</v>
      </c>
      <c r="D493" s="132">
        <v>35</v>
      </c>
    </row>
    <row r="494" spans="1:4" s="131" customFormat="1" ht="22.5" customHeight="1">
      <c r="A494" s="156"/>
      <c r="B494" s="156"/>
      <c r="C494" s="156" t="s">
        <v>780</v>
      </c>
      <c r="D494" s="132">
        <v>1590.263344</v>
      </c>
    </row>
    <row r="495" spans="1:4" s="131" customFormat="1" ht="22.5" customHeight="1">
      <c r="A495" s="156" t="s">
        <v>775</v>
      </c>
      <c r="B495" s="156" t="s">
        <v>776</v>
      </c>
      <c r="C495" s="156" t="s">
        <v>781</v>
      </c>
      <c r="D495" s="132">
        <v>1590.263344</v>
      </c>
    </row>
    <row r="496" spans="1:4" s="131" customFormat="1" ht="22.5" customHeight="1">
      <c r="A496" s="156"/>
      <c r="B496" s="156"/>
      <c r="C496" s="156" t="s">
        <v>782</v>
      </c>
      <c r="D496" s="132">
        <v>5910.3265240000001</v>
      </c>
    </row>
    <row r="497" spans="1:4" s="131" customFormat="1" ht="22.5" customHeight="1">
      <c r="A497" s="156" t="s">
        <v>775</v>
      </c>
      <c r="B497" s="156" t="s">
        <v>776</v>
      </c>
      <c r="C497" s="156" t="s">
        <v>783</v>
      </c>
      <c r="D497" s="132">
        <v>5910.3265240000001</v>
      </c>
    </row>
    <row r="498" spans="1:4" s="131" customFormat="1" ht="22.5" customHeight="1">
      <c r="A498" s="156"/>
      <c r="B498" s="156" t="s">
        <v>784</v>
      </c>
      <c r="C498" s="156"/>
      <c r="D498" s="132">
        <v>350</v>
      </c>
    </row>
    <row r="499" spans="1:4" s="131" customFormat="1" ht="22.5" customHeight="1">
      <c r="A499" s="156"/>
      <c r="B499" s="156"/>
      <c r="C499" s="156" t="s">
        <v>785</v>
      </c>
      <c r="D499" s="132">
        <v>350</v>
      </c>
    </row>
    <row r="500" spans="1:4" s="131" customFormat="1" ht="22.5" customHeight="1">
      <c r="A500" s="156" t="s">
        <v>775</v>
      </c>
      <c r="B500" s="156" t="s">
        <v>786</v>
      </c>
      <c r="C500" s="156" t="s">
        <v>787</v>
      </c>
      <c r="D500" s="132">
        <v>350</v>
      </c>
    </row>
    <row r="501" spans="1:4" s="131" customFormat="1" ht="22.5" customHeight="1">
      <c r="A501" s="156"/>
      <c r="B501" s="156" t="s">
        <v>788</v>
      </c>
      <c r="C501" s="156"/>
      <c r="D501" s="132">
        <v>12070.451279999999</v>
      </c>
    </row>
    <row r="502" spans="1:4" s="131" customFormat="1" ht="22.5" customHeight="1">
      <c r="A502" s="156"/>
      <c r="B502" s="156"/>
      <c r="C502" s="156" t="s">
        <v>789</v>
      </c>
      <c r="D502" s="132">
        <v>12070.451279999999</v>
      </c>
    </row>
    <row r="503" spans="1:4" s="131" customFormat="1" ht="22.5" customHeight="1">
      <c r="A503" s="156" t="s">
        <v>775</v>
      </c>
      <c r="B503" s="156" t="s">
        <v>790</v>
      </c>
      <c r="C503" s="156" t="s">
        <v>791</v>
      </c>
      <c r="D503" s="132">
        <v>12070.451279999999</v>
      </c>
    </row>
    <row r="504" spans="1:4" s="131" customFormat="1" ht="22.5" customHeight="1">
      <c r="A504" s="156"/>
      <c r="B504" s="156" t="s">
        <v>792</v>
      </c>
      <c r="C504" s="156"/>
      <c r="D504" s="132">
        <v>136</v>
      </c>
    </row>
    <row r="505" spans="1:4" s="131" customFormat="1" ht="22.5" customHeight="1">
      <c r="A505" s="156"/>
      <c r="B505" s="156"/>
      <c r="C505" s="156" t="s">
        <v>793</v>
      </c>
      <c r="D505" s="132">
        <v>136</v>
      </c>
    </row>
    <row r="506" spans="1:4" s="131" customFormat="1" ht="22.5" customHeight="1">
      <c r="A506" s="156" t="s">
        <v>775</v>
      </c>
      <c r="B506" s="156" t="s">
        <v>794</v>
      </c>
      <c r="C506" s="156" t="s">
        <v>795</v>
      </c>
      <c r="D506" s="132">
        <v>136</v>
      </c>
    </row>
    <row r="507" spans="1:4" s="131" customFormat="1" ht="22.5" customHeight="1">
      <c r="A507" s="156"/>
      <c r="B507" s="156" t="s">
        <v>796</v>
      </c>
      <c r="C507" s="156"/>
      <c r="D507" s="132">
        <v>98175.24</v>
      </c>
    </row>
    <row r="508" spans="1:4" s="131" customFormat="1" ht="22.5" customHeight="1">
      <c r="A508" s="156"/>
      <c r="B508" s="156"/>
      <c r="C508" s="156" t="s">
        <v>797</v>
      </c>
      <c r="D508" s="132">
        <v>98175.24</v>
      </c>
    </row>
    <row r="509" spans="1:4" s="131" customFormat="1" ht="22.5" customHeight="1">
      <c r="A509" s="156" t="s">
        <v>775</v>
      </c>
      <c r="B509" s="156" t="s">
        <v>798</v>
      </c>
      <c r="C509" s="156" t="s">
        <v>799</v>
      </c>
      <c r="D509" s="132">
        <v>98175.24</v>
      </c>
    </row>
    <row r="510" spans="1:4" s="131" customFormat="1" ht="22.5" customHeight="1">
      <c r="A510" s="156" t="s">
        <v>86</v>
      </c>
      <c r="B510" s="156"/>
      <c r="C510" s="156"/>
      <c r="D510" s="132">
        <v>55</v>
      </c>
    </row>
    <row r="511" spans="1:4" s="131" customFormat="1" ht="22.5" customHeight="1">
      <c r="A511" s="156"/>
      <c r="B511" s="156" t="s">
        <v>800</v>
      </c>
      <c r="C511" s="156"/>
      <c r="D511" s="132">
        <v>15</v>
      </c>
    </row>
    <row r="512" spans="1:4" s="131" customFormat="1" ht="22.5" customHeight="1">
      <c r="A512" s="156"/>
      <c r="B512" s="156"/>
      <c r="C512" s="156" t="s">
        <v>801</v>
      </c>
      <c r="D512" s="132">
        <v>15</v>
      </c>
    </row>
    <row r="513" spans="1:4" s="131" customFormat="1" ht="22.5" customHeight="1">
      <c r="A513" s="156" t="s">
        <v>802</v>
      </c>
      <c r="B513" s="156" t="s">
        <v>803</v>
      </c>
      <c r="C513" s="156" t="s">
        <v>804</v>
      </c>
      <c r="D513" s="132">
        <v>15</v>
      </c>
    </row>
    <row r="514" spans="1:4" s="131" customFormat="1" ht="22.5" customHeight="1">
      <c r="A514" s="156"/>
      <c r="B514" s="156" t="s">
        <v>805</v>
      </c>
      <c r="C514" s="156"/>
      <c r="D514" s="132">
        <v>40</v>
      </c>
    </row>
    <row r="515" spans="1:4" s="131" customFormat="1" ht="22.5" customHeight="1">
      <c r="A515" s="156"/>
      <c r="B515" s="156"/>
      <c r="C515" s="156" t="s">
        <v>806</v>
      </c>
      <c r="D515" s="132">
        <v>20</v>
      </c>
    </row>
    <row r="516" spans="1:4" s="131" customFormat="1" ht="22.5" customHeight="1">
      <c r="A516" s="156" t="s">
        <v>802</v>
      </c>
      <c r="B516" s="156" t="s">
        <v>807</v>
      </c>
      <c r="C516" s="156" t="s">
        <v>808</v>
      </c>
      <c r="D516" s="132">
        <v>20</v>
      </c>
    </row>
    <row r="517" spans="1:4" s="131" customFormat="1" ht="22.5" customHeight="1">
      <c r="A517" s="156"/>
      <c r="B517" s="156"/>
      <c r="C517" s="156" t="s">
        <v>809</v>
      </c>
      <c r="D517" s="132">
        <v>20</v>
      </c>
    </row>
    <row r="518" spans="1:4" s="131" customFormat="1" ht="22.5" customHeight="1">
      <c r="A518" s="156" t="s">
        <v>802</v>
      </c>
      <c r="B518" s="156" t="s">
        <v>807</v>
      </c>
      <c r="C518" s="156" t="s">
        <v>810</v>
      </c>
      <c r="D518" s="132">
        <v>20</v>
      </c>
    </row>
    <row r="519" spans="1:4" s="131" customFormat="1" ht="22.5" customHeight="1">
      <c r="A519" s="156" t="s">
        <v>87</v>
      </c>
      <c r="B519" s="156"/>
      <c r="C519" s="156"/>
      <c r="D519" s="132">
        <v>409.00082400000002</v>
      </c>
    </row>
    <row r="520" spans="1:4" s="131" customFormat="1" ht="22.5" customHeight="1">
      <c r="A520" s="156"/>
      <c r="B520" s="156" t="s">
        <v>811</v>
      </c>
      <c r="C520" s="156"/>
      <c r="D520" s="132">
        <v>409.00082400000002</v>
      </c>
    </row>
    <row r="521" spans="1:4" s="131" customFormat="1" ht="22.5" customHeight="1">
      <c r="A521" s="156"/>
      <c r="B521" s="156"/>
      <c r="C521" s="156" t="s">
        <v>812</v>
      </c>
      <c r="D521" s="132">
        <v>339.00082400000002</v>
      </c>
    </row>
    <row r="522" spans="1:4" s="131" customFormat="1" ht="22.5" customHeight="1">
      <c r="A522" s="156" t="s">
        <v>813</v>
      </c>
      <c r="B522" s="156" t="s">
        <v>814</v>
      </c>
      <c r="C522" s="156" t="s">
        <v>815</v>
      </c>
      <c r="D522" s="132">
        <v>339.00082400000002</v>
      </c>
    </row>
    <row r="523" spans="1:4" s="131" customFormat="1" ht="22.5" customHeight="1">
      <c r="A523" s="156"/>
      <c r="B523" s="156"/>
      <c r="C523" s="156" t="s">
        <v>816</v>
      </c>
      <c r="D523" s="132">
        <v>15</v>
      </c>
    </row>
    <row r="524" spans="1:4" s="131" customFormat="1" ht="22.5" customHeight="1">
      <c r="A524" s="156" t="s">
        <v>813</v>
      </c>
      <c r="B524" s="156" t="s">
        <v>814</v>
      </c>
      <c r="C524" s="156" t="s">
        <v>817</v>
      </c>
      <c r="D524" s="132">
        <v>15</v>
      </c>
    </row>
    <row r="525" spans="1:4" s="131" customFormat="1" ht="22.5" customHeight="1">
      <c r="A525" s="156"/>
      <c r="B525" s="156"/>
      <c r="C525" s="156" t="s">
        <v>818</v>
      </c>
      <c r="D525" s="132">
        <v>55</v>
      </c>
    </row>
    <row r="526" spans="1:4" s="131" customFormat="1" ht="22.5" customHeight="1">
      <c r="A526" s="156" t="s">
        <v>813</v>
      </c>
      <c r="B526" s="156" t="s">
        <v>814</v>
      </c>
      <c r="C526" s="156" t="s">
        <v>819</v>
      </c>
      <c r="D526" s="132">
        <v>55</v>
      </c>
    </row>
    <row r="527" spans="1:4" s="131" customFormat="1" ht="22.5" customHeight="1">
      <c r="A527" s="156" t="s">
        <v>88</v>
      </c>
      <c r="B527" s="156"/>
      <c r="C527" s="156"/>
      <c r="D527" s="132">
        <v>502.87617</v>
      </c>
    </row>
    <row r="528" spans="1:4" s="131" customFormat="1" ht="22.5" customHeight="1">
      <c r="A528" s="156"/>
      <c r="B528" s="156" t="s">
        <v>820</v>
      </c>
      <c r="C528" s="156"/>
      <c r="D528" s="132">
        <v>344.40168599999998</v>
      </c>
    </row>
    <row r="529" spans="1:4" s="131" customFormat="1" ht="22.5" customHeight="1">
      <c r="A529" s="156"/>
      <c r="B529" s="156"/>
      <c r="C529" s="156" t="s">
        <v>821</v>
      </c>
      <c r="D529" s="132">
        <v>185.45364599999999</v>
      </c>
    </row>
    <row r="530" spans="1:4" s="131" customFormat="1" ht="22.5" customHeight="1">
      <c r="A530" s="156" t="s">
        <v>822</v>
      </c>
      <c r="B530" s="156" t="s">
        <v>823</v>
      </c>
      <c r="C530" s="156" t="s">
        <v>824</v>
      </c>
      <c r="D530" s="132">
        <v>185.45364599999999</v>
      </c>
    </row>
    <row r="531" spans="1:4" s="131" customFormat="1" ht="22.5" customHeight="1">
      <c r="A531" s="156"/>
      <c r="B531" s="156"/>
      <c r="C531" s="156" t="s">
        <v>825</v>
      </c>
      <c r="D531" s="132">
        <v>5.6</v>
      </c>
    </row>
    <row r="532" spans="1:4" s="131" customFormat="1" ht="22.5" customHeight="1">
      <c r="A532" s="156" t="s">
        <v>822</v>
      </c>
      <c r="B532" s="156" t="s">
        <v>823</v>
      </c>
      <c r="C532" s="156" t="s">
        <v>826</v>
      </c>
      <c r="D532" s="132">
        <v>5.6</v>
      </c>
    </row>
    <row r="533" spans="1:4" s="131" customFormat="1" ht="22.5" customHeight="1">
      <c r="A533" s="156"/>
      <c r="B533" s="156"/>
      <c r="C533" s="156" t="s">
        <v>827</v>
      </c>
      <c r="D533" s="132">
        <v>120</v>
      </c>
    </row>
    <row r="534" spans="1:4" s="131" customFormat="1" ht="22.5" customHeight="1">
      <c r="A534" s="156" t="s">
        <v>822</v>
      </c>
      <c r="B534" s="156" t="s">
        <v>823</v>
      </c>
      <c r="C534" s="156" t="s">
        <v>828</v>
      </c>
      <c r="D534" s="132">
        <v>120</v>
      </c>
    </row>
    <row r="535" spans="1:4" s="131" customFormat="1" ht="22.5" customHeight="1">
      <c r="A535" s="156"/>
      <c r="B535" s="156"/>
      <c r="C535" s="156" t="s">
        <v>829</v>
      </c>
      <c r="D535" s="132">
        <v>33.348039999999997</v>
      </c>
    </row>
    <row r="536" spans="1:4" s="131" customFormat="1" ht="22.5" customHeight="1">
      <c r="A536" s="156" t="s">
        <v>822</v>
      </c>
      <c r="B536" s="156" t="s">
        <v>823</v>
      </c>
      <c r="C536" s="156" t="s">
        <v>830</v>
      </c>
      <c r="D536" s="132">
        <v>33.348039999999997</v>
      </c>
    </row>
    <row r="537" spans="1:4" s="131" customFormat="1" ht="22.5" customHeight="1">
      <c r="A537" s="156"/>
      <c r="B537" s="156" t="s">
        <v>831</v>
      </c>
      <c r="C537" s="156"/>
      <c r="D537" s="132">
        <v>158.47448399999999</v>
      </c>
    </row>
    <row r="538" spans="1:4" s="131" customFormat="1" ht="22.5" customHeight="1">
      <c r="A538" s="156"/>
      <c r="B538" s="156"/>
      <c r="C538" s="156" t="s">
        <v>832</v>
      </c>
      <c r="D538" s="132">
        <v>53.721524000000002</v>
      </c>
    </row>
    <row r="539" spans="1:4" s="131" customFormat="1" ht="22.5" customHeight="1">
      <c r="A539" s="156" t="s">
        <v>822</v>
      </c>
      <c r="B539" s="156" t="s">
        <v>833</v>
      </c>
      <c r="C539" s="156" t="s">
        <v>834</v>
      </c>
      <c r="D539" s="132">
        <v>53.721524000000002</v>
      </c>
    </row>
    <row r="540" spans="1:4" s="131" customFormat="1" ht="22.5" customHeight="1">
      <c r="A540" s="156"/>
      <c r="B540" s="156"/>
      <c r="C540" s="156" t="s">
        <v>835</v>
      </c>
      <c r="D540" s="132">
        <v>93</v>
      </c>
    </row>
    <row r="541" spans="1:4" s="131" customFormat="1" ht="22.5" customHeight="1">
      <c r="A541" s="156" t="s">
        <v>822</v>
      </c>
      <c r="B541" s="156" t="s">
        <v>833</v>
      </c>
      <c r="C541" s="156" t="s">
        <v>836</v>
      </c>
      <c r="D541" s="132">
        <v>93</v>
      </c>
    </row>
    <row r="542" spans="1:4" s="131" customFormat="1" ht="22.5" customHeight="1">
      <c r="A542" s="156"/>
      <c r="B542" s="156"/>
      <c r="C542" s="156" t="s">
        <v>837</v>
      </c>
      <c r="D542" s="132">
        <v>11.75296</v>
      </c>
    </row>
    <row r="543" spans="1:4" s="131" customFormat="1" ht="22.5" customHeight="1">
      <c r="A543" s="156" t="s">
        <v>822</v>
      </c>
      <c r="B543" s="156" t="s">
        <v>833</v>
      </c>
      <c r="C543" s="156" t="s">
        <v>838</v>
      </c>
      <c r="D543" s="132">
        <v>11.75296</v>
      </c>
    </row>
    <row r="544" spans="1:4" s="131" customFormat="1" ht="22.5" customHeight="1">
      <c r="A544" s="156" t="s">
        <v>89</v>
      </c>
      <c r="B544" s="156"/>
      <c r="C544" s="156"/>
      <c r="D544" s="132">
        <v>1478.301798</v>
      </c>
    </row>
    <row r="545" spans="1:4" s="131" customFormat="1" ht="22.5" customHeight="1">
      <c r="A545" s="156"/>
      <c r="B545" s="156" t="s">
        <v>839</v>
      </c>
      <c r="C545" s="156"/>
      <c r="D545" s="132">
        <v>1303</v>
      </c>
    </row>
    <row r="546" spans="1:4" s="131" customFormat="1" ht="22.5" customHeight="1">
      <c r="A546" s="156"/>
      <c r="B546" s="156"/>
      <c r="C546" s="156" t="s">
        <v>840</v>
      </c>
      <c r="D546" s="132">
        <v>300</v>
      </c>
    </row>
    <row r="547" spans="1:4" s="131" customFormat="1" ht="22.5" customHeight="1">
      <c r="A547" s="156" t="s">
        <v>841</v>
      </c>
      <c r="B547" s="156" t="s">
        <v>842</v>
      </c>
      <c r="C547" s="156" t="s">
        <v>843</v>
      </c>
      <c r="D547" s="132">
        <v>300</v>
      </c>
    </row>
    <row r="548" spans="1:4" s="131" customFormat="1" ht="22.5" customHeight="1">
      <c r="A548" s="156"/>
      <c r="B548" s="156"/>
      <c r="C548" s="156" t="s">
        <v>844</v>
      </c>
      <c r="D548" s="132">
        <v>1003</v>
      </c>
    </row>
    <row r="549" spans="1:4" s="131" customFormat="1" ht="22.5" customHeight="1">
      <c r="A549" s="156" t="s">
        <v>841</v>
      </c>
      <c r="B549" s="156" t="s">
        <v>842</v>
      </c>
      <c r="C549" s="156" t="s">
        <v>845</v>
      </c>
      <c r="D549" s="132">
        <v>1003</v>
      </c>
    </row>
    <row r="550" spans="1:4" s="131" customFormat="1" ht="22.5" customHeight="1">
      <c r="A550" s="156"/>
      <c r="B550" s="156" t="s">
        <v>846</v>
      </c>
      <c r="C550" s="156"/>
      <c r="D550" s="132">
        <v>175.30179799999999</v>
      </c>
    </row>
    <row r="551" spans="1:4" s="131" customFormat="1" ht="22.5" customHeight="1">
      <c r="A551" s="156"/>
      <c r="B551" s="156"/>
      <c r="C551" s="156" t="s">
        <v>847</v>
      </c>
      <c r="D551" s="132">
        <v>56.870238000000001</v>
      </c>
    </row>
    <row r="552" spans="1:4" s="131" customFormat="1" ht="22.5" customHeight="1">
      <c r="A552" s="156" t="s">
        <v>841</v>
      </c>
      <c r="B552" s="156" t="s">
        <v>848</v>
      </c>
      <c r="C552" s="156" t="s">
        <v>849</v>
      </c>
      <c r="D552" s="132">
        <v>56.870238000000001</v>
      </c>
    </row>
    <row r="553" spans="1:4" s="131" customFormat="1" ht="22.5" customHeight="1">
      <c r="A553" s="156"/>
      <c r="B553" s="156"/>
      <c r="C553" s="156" t="s">
        <v>850</v>
      </c>
      <c r="D553" s="132">
        <v>55</v>
      </c>
    </row>
    <row r="554" spans="1:4" s="131" customFormat="1" ht="22.5" customHeight="1">
      <c r="A554" s="156" t="s">
        <v>841</v>
      </c>
      <c r="B554" s="156" t="s">
        <v>848</v>
      </c>
      <c r="C554" s="156" t="s">
        <v>851</v>
      </c>
      <c r="D554" s="132">
        <v>55</v>
      </c>
    </row>
    <row r="555" spans="1:4" s="131" customFormat="1" ht="22.5" customHeight="1">
      <c r="A555" s="156"/>
      <c r="B555" s="156"/>
      <c r="C555" s="156" t="s">
        <v>852</v>
      </c>
      <c r="D555" s="132">
        <v>10</v>
      </c>
    </row>
    <row r="556" spans="1:4" s="131" customFormat="1" ht="22.5" customHeight="1">
      <c r="A556" s="156" t="s">
        <v>841</v>
      </c>
      <c r="B556" s="156" t="s">
        <v>848</v>
      </c>
      <c r="C556" s="156" t="s">
        <v>853</v>
      </c>
      <c r="D556" s="132">
        <v>10</v>
      </c>
    </row>
    <row r="557" spans="1:4" s="131" customFormat="1" ht="22.5" customHeight="1">
      <c r="A557" s="156"/>
      <c r="B557" s="156"/>
      <c r="C557" s="156" t="s">
        <v>854</v>
      </c>
      <c r="D557" s="132">
        <v>53.431559999999998</v>
      </c>
    </row>
    <row r="558" spans="1:4" s="131" customFormat="1" ht="22.5" customHeight="1">
      <c r="A558" s="156" t="s">
        <v>841</v>
      </c>
      <c r="B558" s="156" t="s">
        <v>848</v>
      </c>
      <c r="C558" s="156" t="s">
        <v>855</v>
      </c>
      <c r="D558" s="132">
        <v>53.431559999999998</v>
      </c>
    </row>
    <row r="559" spans="1:4" s="131" customFormat="1" ht="22.5" customHeight="1">
      <c r="A559" s="156" t="s">
        <v>90</v>
      </c>
      <c r="B559" s="156"/>
      <c r="C559" s="156"/>
      <c r="D559" s="132">
        <v>885.75496199999998</v>
      </c>
    </row>
    <row r="560" spans="1:4" s="131" customFormat="1" ht="22.5" customHeight="1">
      <c r="A560" s="156"/>
      <c r="B560" s="156" t="s">
        <v>856</v>
      </c>
      <c r="C560" s="156"/>
      <c r="D560" s="132">
        <v>865.75496199999998</v>
      </c>
    </row>
    <row r="561" spans="1:4" s="131" customFormat="1" ht="22.5" customHeight="1">
      <c r="A561" s="156"/>
      <c r="B561" s="156"/>
      <c r="C561" s="156" t="s">
        <v>857</v>
      </c>
      <c r="D561" s="132">
        <v>806.75496199999998</v>
      </c>
    </row>
    <row r="562" spans="1:4" s="131" customFormat="1" ht="22.5" customHeight="1">
      <c r="A562" s="156" t="s">
        <v>858</v>
      </c>
      <c r="B562" s="156" t="s">
        <v>859</v>
      </c>
      <c r="C562" s="156" t="s">
        <v>860</v>
      </c>
      <c r="D562" s="132">
        <v>806.75496199999998</v>
      </c>
    </row>
    <row r="563" spans="1:4" s="131" customFormat="1" ht="22.5" customHeight="1">
      <c r="A563" s="156"/>
      <c r="B563" s="156"/>
      <c r="C563" s="156" t="s">
        <v>861</v>
      </c>
      <c r="D563" s="132">
        <v>59</v>
      </c>
    </row>
    <row r="564" spans="1:4" s="131" customFormat="1" ht="22.5" customHeight="1">
      <c r="A564" s="156" t="s">
        <v>858</v>
      </c>
      <c r="B564" s="156" t="s">
        <v>859</v>
      </c>
      <c r="C564" s="156" t="s">
        <v>862</v>
      </c>
      <c r="D564" s="132">
        <v>59</v>
      </c>
    </row>
    <row r="565" spans="1:4" s="131" customFormat="1" ht="22.5" customHeight="1">
      <c r="A565" s="156"/>
      <c r="B565" s="156" t="s">
        <v>863</v>
      </c>
      <c r="C565" s="156"/>
      <c r="D565" s="132">
        <v>20</v>
      </c>
    </row>
    <row r="566" spans="1:4" s="131" customFormat="1" ht="22.5" customHeight="1">
      <c r="A566" s="156"/>
      <c r="B566" s="156"/>
      <c r="C566" s="156" t="s">
        <v>864</v>
      </c>
      <c r="D566" s="132">
        <v>20</v>
      </c>
    </row>
    <row r="567" spans="1:4" s="131" customFormat="1" ht="22.5" customHeight="1">
      <c r="A567" s="156" t="s">
        <v>858</v>
      </c>
      <c r="B567" s="156" t="s">
        <v>865</v>
      </c>
      <c r="C567" s="156" t="s">
        <v>866</v>
      </c>
      <c r="D567" s="132">
        <v>20</v>
      </c>
    </row>
    <row r="568" spans="1:4" s="131" customFormat="1" ht="22.5" customHeight="1">
      <c r="A568" s="156" t="s">
        <v>91</v>
      </c>
      <c r="B568" s="156"/>
      <c r="C568" s="156"/>
      <c r="D568" s="132">
        <v>10</v>
      </c>
    </row>
    <row r="569" spans="1:4" s="131" customFormat="1" ht="22.5" customHeight="1">
      <c r="A569" s="156"/>
      <c r="B569" s="156" t="s">
        <v>867</v>
      </c>
      <c r="C569" s="156"/>
      <c r="D569" s="132">
        <v>10</v>
      </c>
    </row>
    <row r="570" spans="1:4" s="131" customFormat="1" ht="22.5" customHeight="1">
      <c r="A570" s="156"/>
      <c r="B570" s="156"/>
      <c r="C570" s="156" t="s">
        <v>868</v>
      </c>
      <c r="D570" s="132">
        <v>10</v>
      </c>
    </row>
    <row r="571" spans="1:4" s="131" customFormat="1" ht="22.5" customHeight="1">
      <c r="A571" s="156" t="s">
        <v>869</v>
      </c>
      <c r="B571" s="156" t="s">
        <v>870</v>
      </c>
      <c r="C571" s="156" t="s">
        <v>871</v>
      </c>
      <c r="D571" s="132">
        <v>10</v>
      </c>
    </row>
    <row r="572" spans="1:4" s="131" customFormat="1" ht="22.5" customHeight="1">
      <c r="A572" s="156" t="s">
        <v>92</v>
      </c>
      <c r="B572" s="156"/>
      <c r="C572" s="156"/>
      <c r="D572" s="132">
        <v>1000</v>
      </c>
    </row>
    <row r="573" spans="1:4" s="131" customFormat="1" ht="22.5" customHeight="1">
      <c r="A573" s="156"/>
      <c r="B573" s="156" t="s">
        <v>92</v>
      </c>
      <c r="C573" s="156"/>
      <c r="D573" s="132">
        <v>1000</v>
      </c>
    </row>
    <row r="574" spans="1:4" s="131" customFormat="1" ht="22.5" customHeight="1">
      <c r="A574" s="156"/>
      <c r="B574" s="156"/>
      <c r="C574" s="156" t="s">
        <v>92</v>
      </c>
      <c r="D574" s="132">
        <v>1000</v>
      </c>
    </row>
    <row r="575" spans="1:4" s="131" customFormat="1" ht="22.5" customHeight="1">
      <c r="A575" s="156" t="s">
        <v>872</v>
      </c>
      <c r="B575" s="156" t="s">
        <v>872</v>
      </c>
      <c r="C575" s="156" t="s">
        <v>872</v>
      </c>
      <c r="D575" s="132">
        <v>1000</v>
      </c>
    </row>
    <row r="576" spans="1:4" s="131" customFormat="1" ht="22.5" customHeight="1">
      <c r="A576" s="156" t="s">
        <v>93</v>
      </c>
      <c r="B576" s="156"/>
      <c r="C576" s="156"/>
      <c r="D576" s="132">
        <v>5640</v>
      </c>
    </row>
    <row r="577" spans="1:4" s="131" customFormat="1" ht="22.5" customHeight="1">
      <c r="A577" s="156"/>
      <c r="B577" s="156" t="s">
        <v>873</v>
      </c>
      <c r="C577" s="156"/>
      <c r="D577" s="132">
        <v>5640</v>
      </c>
    </row>
    <row r="578" spans="1:4" s="131" customFormat="1" ht="22.5" customHeight="1">
      <c r="A578" s="156"/>
      <c r="B578" s="156"/>
      <c r="C578" s="156" t="s">
        <v>873</v>
      </c>
      <c r="D578" s="132">
        <v>5640</v>
      </c>
    </row>
    <row r="579" spans="1:4" s="131" customFormat="1" ht="22.5" customHeight="1">
      <c r="A579" s="156" t="s">
        <v>874</v>
      </c>
      <c r="B579" s="156" t="s">
        <v>875</v>
      </c>
      <c r="C579" s="156" t="s">
        <v>875</v>
      </c>
      <c r="D579" s="132">
        <v>5640</v>
      </c>
    </row>
  </sheetData>
  <mergeCells count="1">
    <mergeCell ref="A2:D2"/>
  </mergeCells>
  <phoneticPr fontId="25" type="noConversion"/>
  <printOptions gridLines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S25"/>
  <sheetViews>
    <sheetView showGridLines="0" workbookViewId="0">
      <selection activeCell="A2" sqref="A2:AR2"/>
    </sheetView>
  </sheetViews>
  <sheetFormatPr defaultColWidth="6.875" defaultRowHeight="12.75" customHeight="1"/>
  <cols>
    <col min="1" max="1" width="22.25" style="4" customWidth="1"/>
    <col min="2" max="19" width="6.875" style="4" customWidth="1"/>
    <col min="20" max="20" width="6.875" style="5" customWidth="1"/>
    <col min="21" max="243" width="6.875" style="4" customWidth="1"/>
    <col min="244" max="16384" width="6.875" style="4"/>
  </cols>
  <sheetData>
    <row r="1" spans="1:45" ht="15" customHeight="1">
      <c r="A1" s="146" t="s">
        <v>906</v>
      </c>
    </row>
    <row r="2" spans="1:45" ht="29.25" customHeight="1">
      <c r="A2" s="187" t="s">
        <v>886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  <c r="AQ2" s="187"/>
      <c r="AR2" s="187"/>
    </row>
    <row r="3" spans="1:45" ht="20.2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7" t="s">
        <v>28</v>
      </c>
    </row>
    <row r="4" spans="1:45" ht="20.25" customHeight="1">
      <c r="A4" s="186" t="s">
        <v>29</v>
      </c>
      <c r="B4" s="186" t="s">
        <v>30</v>
      </c>
      <c r="C4" s="186" t="s">
        <v>31</v>
      </c>
      <c r="D4" s="186"/>
      <c r="E4" s="186"/>
      <c r="F4" s="186"/>
      <c r="G4" s="186"/>
      <c r="H4" s="186"/>
      <c r="I4" s="186"/>
      <c r="J4" s="186" t="s">
        <v>32</v>
      </c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G4" s="186"/>
      <c r="AH4" s="186"/>
      <c r="AI4" s="186" t="s">
        <v>33</v>
      </c>
      <c r="AJ4" s="186"/>
      <c r="AK4" s="186"/>
      <c r="AL4" s="186"/>
      <c r="AM4" s="186"/>
      <c r="AN4" s="186"/>
      <c r="AO4" s="186"/>
      <c r="AP4" s="186"/>
      <c r="AQ4" s="186" t="s">
        <v>34</v>
      </c>
      <c r="AR4" s="186" t="s">
        <v>35</v>
      </c>
      <c r="AS4" s="186" t="s">
        <v>36</v>
      </c>
    </row>
    <row r="5" spans="1:45" ht="79.5" customHeight="1">
      <c r="A5" s="186"/>
      <c r="B5" s="186"/>
      <c r="C5" s="33" t="s">
        <v>37</v>
      </c>
      <c r="D5" s="33" t="s">
        <v>38</v>
      </c>
      <c r="E5" s="33" t="s">
        <v>39</v>
      </c>
      <c r="F5" s="33" t="s">
        <v>40</v>
      </c>
      <c r="G5" s="33" t="s">
        <v>41</v>
      </c>
      <c r="H5" s="33" t="s">
        <v>138</v>
      </c>
      <c r="I5" s="33" t="s">
        <v>42</v>
      </c>
      <c r="J5" s="33" t="s">
        <v>43</v>
      </c>
      <c r="K5" s="33" t="s">
        <v>44</v>
      </c>
      <c r="L5" s="33" t="s">
        <v>45</v>
      </c>
      <c r="M5" s="33" t="s">
        <v>46</v>
      </c>
      <c r="N5" s="33" t="s">
        <v>47</v>
      </c>
      <c r="O5" s="33" t="s">
        <v>48</v>
      </c>
      <c r="P5" s="33" t="s">
        <v>49</v>
      </c>
      <c r="Q5" s="33" t="s">
        <v>50</v>
      </c>
      <c r="R5" s="33" t="s">
        <v>51</v>
      </c>
      <c r="S5" s="33" t="s">
        <v>52</v>
      </c>
      <c r="T5" s="33" t="s">
        <v>53</v>
      </c>
      <c r="U5" s="33" t="s">
        <v>54</v>
      </c>
      <c r="V5" s="33" t="s">
        <v>55</v>
      </c>
      <c r="W5" s="33" t="s">
        <v>56</v>
      </c>
      <c r="X5" s="33" t="s">
        <v>57</v>
      </c>
      <c r="Y5" s="33" t="s">
        <v>58</v>
      </c>
      <c r="Z5" s="33" t="s">
        <v>59</v>
      </c>
      <c r="AA5" s="33" t="s">
        <v>60</v>
      </c>
      <c r="AB5" s="33" t="s">
        <v>61</v>
      </c>
      <c r="AC5" s="33" t="s">
        <v>62</v>
      </c>
      <c r="AD5" s="33" t="s">
        <v>63</v>
      </c>
      <c r="AE5" s="33" t="s">
        <v>64</v>
      </c>
      <c r="AF5" s="33" t="s">
        <v>65</v>
      </c>
      <c r="AG5" s="33" t="s">
        <v>139</v>
      </c>
      <c r="AH5" s="33" t="s">
        <v>66</v>
      </c>
      <c r="AI5" s="33" t="s">
        <v>67</v>
      </c>
      <c r="AJ5" s="33" t="s">
        <v>68</v>
      </c>
      <c r="AK5" s="33" t="s">
        <v>69</v>
      </c>
      <c r="AL5" s="33" t="s">
        <v>70</v>
      </c>
      <c r="AM5" s="33" t="s">
        <v>71</v>
      </c>
      <c r="AN5" s="33" t="s">
        <v>72</v>
      </c>
      <c r="AO5" s="33" t="s">
        <v>73</v>
      </c>
      <c r="AP5" s="33" t="s">
        <v>74</v>
      </c>
      <c r="AQ5" s="186"/>
      <c r="AR5" s="186"/>
      <c r="AS5" s="186"/>
    </row>
    <row r="6" spans="1:45" ht="16.5" customHeight="1">
      <c r="A6" s="35" t="s">
        <v>75</v>
      </c>
      <c r="B6" s="36">
        <v>1</v>
      </c>
      <c r="C6" s="35">
        <v>2</v>
      </c>
      <c r="D6" s="35">
        <v>3</v>
      </c>
      <c r="E6" s="36">
        <v>4</v>
      </c>
      <c r="F6" s="35">
        <v>5</v>
      </c>
      <c r="G6" s="35">
        <v>6</v>
      </c>
      <c r="H6" s="36">
        <v>7</v>
      </c>
      <c r="I6" s="35">
        <v>8</v>
      </c>
      <c r="J6" s="35">
        <v>9</v>
      </c>
      <c r="K6" s="36">
        <v>10</v>
      </c>
      <c r="L6" s="35">
        <v>11</v>
      </c>
      <c r="M6" s="35">
        <v>12</v>
      </c>
      <c r="N6" s="36">
        <v>13</v>
      </c>
      <c r="O6" s="35">
        <v>14</v>
      </c>
      <c r="P6" s="35">
        <v>15</v>
      </c>
      <c r="Q6" s="36">
        <v>16</v>
      </c>
      <c r="R6" s="35">
        <v>17</v>
      </c>
      <c r="S6" s="35">
        <v>18</v>
      </c>
      <c r="T6" s="36">
        <v>19</v>
      </c>
      <c r="U6" s="35">
        <v>20</v>
      </c>
      <c r="V6" s="35">
        <v>21</v>
      </c>
      <c r="W6" s="36">
        <v>22</v>
      </c>
      <c r="X6" s="35">
        <v>23</v>
      </c>
      <c r="Y6" s="35">
        <v>24</v>
      </c>
      <c r="Z6" s="36">
        <v>25</v>
      </c>
      <c r="AA6" s="35">
        <v>26</v>
      </c>
      <c r="AB6" s="35">
        <v>27</v>
      </c>
      <c r="AC6" s="36">
        <v>28</v>
      </c>
      <c r="AD6" s="35">
        <v>29</v>
      </c>
      <c r="AE6" s="35">
        <v>30</v>
      </c>
      <c r="AF6" s="36">
        <v>31</v>
      </c>
      <c r="AG6" s="35">
        <v>32</v>
      </c>
      <c r="AH6" s="35">
        <v>33</v>
      </c>
      <c r="AI6" s="36">
        <v>34</v>
      </c>
      <c r="AJ6" s="35">
        <v>35</v>
      </c>
      <c r="AK6" s="35">
        <v>36</v>
      </c>
      <c r="AL6" s="36">
        <v>37</v>
      </c>
      <c r="AM6" s="35">
        <v>38</v>
      </c>
      <c r="AN6" s="35">
        <v>39</v>
      </c>
      <c r="AO6" s="36">
        <v>40</v>
      </c>
      <c r="AP6" s="35">
        <v>41</v>
      </c>
      <c r="AQ6" s="35">
        <v>42</v>
      </c>
      <c r="AR6" s="36">
        <v>43</v>
      </c>
      <c r="AS6" s="35">
        <v>44</v>
      </c>
    </row>
    <row r="7" spans="1:45" ht="18" customHeight="1">
      <c r="A7" s="37" t="s">
        <v>67</v>
      </c>
      <c r="B7" s="34">
        <v>320000.09623199998</v>
      </c>
      <c r="C7" s="34">
        <v>74690.882788000003</v>
      </c>
      <c r="D7" s="34">
        <v>28868.493920000001</v>
      </c>
      <c r="E7" s="34">
        <v>22531.737260000002</v>
      </c>
      <c r="F7" s="34">
        <v>858.28986999999995</v>
      </c>
      <c r="G7" s="34">
        <v>5443.2295480000002</v>
      </c>
      <c r="H7" s="34">
        <v>7888.8704639999996</v>
      </c>
      <c r="I7" s="34">
        <v>9100.2617260000006</v>
      </c>
      <c r="J7" s="34">
        <v>180619.89535999999</v>
      </c>
      <c r="K7" s="34">
        <v>3977.8407999999999</v>
      </c>
      <c r="L7" s="34">
        <v>131.6</v>
      </c>
      <c r="M7" s="34">
        <v>3</v>
      </c>
      <c r="N7" s="34">
        <v>1</v>
      </c>
      <c r="O7" s="34">
        <v>2.5</v>
      </c>
      <c r="P7" s="34">
        <v>6.5</v>
      </c>
      <c r="Q7" s="34">
        <v>61.7</v>
      </c>
      <c r="R7" s="34">
        <v>4</v>
      </c>
      <c r="S7" s="34">
        <v>8</v>
      </c>
      <c r="T7" s="34">
        <v>14.28</v>
      </c>
      <c r="U7" s="34">
        <v>0</v>
      </c>
      <c r="V7" s="34">
        <v>109</v>
      </c>
      <c r="W7" s="34">
        <v>328.02895999999998</v>
      </c>
      <c r="X7" s="34">
        <v>50.42</v>
      </c>
      <c r="Y7" s="34">
        <v>44.4</v>
      </c>
      <c r="Z7" s="34">
        <v>100.7734</v>
      </c>
      <c r="AA7" s="34">
        <v>2.2000000000000002</v>
      </c>
      <c r="AB7" s="34">
        <v>48.634399999999999</v>
      </c>
      <c r="AC7" s="34">
        <v>533.20301099999995</v>
      </c>
      <c r="AD7" s="34">
        <v>25.603200000000001</v>
      </c>
      <c r="AE7" s="34">
        <v>943.55</v>
      </c>
      <c r="AF7" s="34">
        <v>2099.1120000000001</v>
      </c>
      <c r="AG7" s="34">
        <v>694</v>
      </c>
      <c r="AH7" s="34">
        <v>171430.549589</v>
      </c>
      <c r="AI7" s="34">
        <v>58359.558083999997</v>
      </c>
      <c r="AJ7" s="34">
        <v>1688.898561</v>
      </c>
      <c r="AK7" s="34">
        <v>20047.306472</v>
      </c>
      <c r="AL7" s="34">
        <v>7.8860000000000001</v>
      </c>
      <c r="AM7" s="34">
        <v>95.808959999999999</v>
      </c>
      <c r="AN7" s="34">
        <v>27.876000000000001</v>
      </c>
      <c r="AO7" s="34">
        <v>5348.9448709999997</v>
      </c>
      <c r="AP7" s="34">
        <v>31142.837220000001</v>
      </c>
      <c r="AQ7" s="34">
        <v>2300</v>
      </c>
      <c r="AR7" s="34">
        <v>3929.76</v>
      </c>
      <c r="AS7" s="34">
        <v>100</v>
      </c>
    </row>
    <row r="8" spans="1:45" ht="18" customHeight="1">
      <c r="A8" s="37" t="s">
        <v>76</v>
      </c>
      <c r="B8" s="34">
        <v>20823.730587999999</v>
      </c>
      <c r="C8" s="34">
        <v>7589.8720199999998</v>
      </c>
      <c r="D8" s="34">
        <v>4010.8751999999999</v>
      </c>
      <c r="E8" s="34">
        <v>3208.8914199999999</v>
      </c>
      <c r="F8" s="34">
        <v>271.7414</v>
      </c>
      <c r="G8" s="34">
        <v>72.408000000000001</v>
      </c>
      <c r="H8" s="34">
        <v>0</v>
      </c>
      <c r="I8" s="34">
        <v>25.956</v>
      </c>
      <c r="J8" s="34">
        <v>11972.712391999999</v>
      </c>
      <c r="K8" s="34">
        <v>718.5</v>
      </c>
      <c r="L8" s="34">
        <v>93.2</v>
      </c>
      <c r="M8" s="34">
        <v>0</v>
      </c>
      <c r="N8" s="34">
        <v>0</v>
      </c>
      <c r="O8" s="34">
        <v>0</v>
      </c>
      <c r="P8" s="34">
        <v>0</v>
      </c>
      <c r="Q8" s="34">
        <v>2</v>
      </c>
      <c r="R8" s="34">
        <v>0</v>
      </c>
      <c r="S8" s="34">
        <v>0</v>
      </c>
      <c r="T8" s="34">
        <v>10</v>
      </c>
      <c r="U8" s="34">
        <v>0</v>
      </c>
      <c r="V8" s="34">
        <v>76</v>
      </c>
      <c r="W8" s="34">
        <v>51.3</v>
      </c>
      <c r="X8" s="34">
        <v>48.8</v>
      </c>
      <c r="Y8" s="34">
        <v>35.5</v>
      </c>
      <c r="Z8" s="34">
        <v>59.45</v>
      </c>
      <c r="AA8" s="34">
        <v>2.2000000000000002</v>
      </c>
      <c r="AB8" s="34">
        <v>14.5344</v>
      </c>
      <c r="AC8" s="34">
        <v>69.007992000000002</v>
      </c>
      <c r="AD8" s="34">
        <v>3.0779999999999998</v>
      </c>
      <c r="AE8" s="34">
        <v>196.1</v>
      </c>
      <c r="AF8" s="34">
        <v>691.69200000000001</v>
      </c>
      <c r="AG8" s="34">
        <v>2.5</v>
      </c>
      <c r="AH8" s="34">
        <v>9898.85</v>
      </c>
      <c r="AI8" s="34">
        <v>750.75617599999998</v>
      </c>
      <c r="AJ8" s="34">
        <v>0</v>
      </c>
      <c r="AK8" s="34">
        <v>0</v>
      </c>
      <c r="AL8" s="34">
        <v>0</v>
      </c>
      <c r="AM8" s="34">
        <v>24.436800000000002</v>
      </c>
      <c r="AN8" s="34">
        <v>4.0380000000000003</v>
      </c>
      <c r="AO8" s="34">
        <v>668.71137599999997</v>
      </c>
      <c r="AP8" s="34">
        <v>53.57</v>
      </c>
      <c r="AQ8" s="34">
        <v>0</v>
      </c>
      <c r="AR8" s="34">
        <v>410.39</v>
      </c>
      <c r="AS8" s="34">
        <v>100</v>
      </c>
    </row>
    <row r="9" spans="1:45" ht="18" customHeight="1">
      <c r="A9" s="37" t="s">
        <v>77</v>
      </c>
      <c r="B9" s="34">
        <v>270.5</v>
      </c>
      <c r="C9" s="34">
        <v>0</v>
      </c>
      <c r="D9" s="34">
        <v>0</v>
      </c>
      <c r="E9" s="34">
        <v>0</v>
      </c>
      <c r="F9" s="34">
        <v>0</v>
      </c>
      <c r="G9" s="34">
        <v>0</v>
      </c>
      <c r="H9" s="34">
        <v>0</v>
      </c>
      <c r="I9" s="34">
        <v>0</v>
      </c>
      <c r="J9" s="34">
        <v>270.5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1.2</v>
      </c>
      <c r="AA9" s="34">
        <v>0</v>
      </c>
      <c r="AB9" s="34">
        <v>0</v>
      </c>
      <c r="AC9" s="34">
        <v>0</v>
      </c>
      <c r="AD9" s="34">
        <v>0</v>
      </c>
      <c r="AE9" s="34">
        <v>1</v>
      </c>
      <c r="AF9" s="34">
        <v>0</v>
      </c>
      <c r="AG9" s="34">
        <v>0</v>
      </c>
      <c r="AH9" s="34">
        <v>268.3</v>
      </c>
      <c r="AI9" s="34">
        <v>0</v>
      </c>
      <c r="AJ9" s="34">
        <v>0</v>
      </c>
      <c r="AK9" s="34">
        <v>0</v>
      </c>
      <c r="AL9" s="34">
        <v>0</v>
      </c>
      <c r="AM9" s="34">
        <v>0</v>
      </c>
      <c r="AN9" s="34">
        <v>0</v>
      </c>
      <c r="AO9" s="34">
        <v>0</v>
      </c>
      <c r="AP9" s="34">
        <v>0</v>
      </c>
      <c r="AQ9" s="34">
        <v>0</v>
      </c>
      <c r="AR9" s="34">
        <v>0</v>
      </c>
      <c r="AS9" s="34">
        <v>0</v>
      </c>
    </row>
    <row r="10" spans="1:45" ht="18" customHeight="1">
      <c r="A10" s="37" t="s">
        <v>78</v>
      </c>
      <c r="B10" s="34">
        <v>23667.934002999998</v>
      </c>
      <c r="C10" s="34">
        <v>10851.036622</v>
      </c>
      <c r="D10" s="34">
        <v>4731.4788399999998</v>
      </c>
      <c r="E10" s="34">
        <v>5735.103212</v>
      </c>
      <c r="F10" s="34">
        <v>384.45456999999999</v>
      </c>
      <c r="G10" s="34">
        <v>0</v>
      </c>
      <c r="H10" s="34">
        <v>0</v>
      </c>
      <c r="I10" s="34">
        <v>0</v>
      </c>
      <c r="J10" s="34">
        <v>11868.85672</v>
      </c>
      <c r="K10" s="34">
        <v>2262.4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27.3</v>
      </c>
      <c r="AA10" s="34">
        <v>0</v>
      </c>
      <c r="AB10" s="34">
        <v>0</v>
      </c>
      <c r="AC10" s="34">
        <v>91.845533000000003</v>
      </c>
      <c r="AD10" s="34">
        <v>4.4964000000000004</v>
      </c>
      <c r="AE10" s="34">
        <v>533</v>
      </c>
      <c r="AF10" s="34">
        <v>968.64</v>
      </c>
      <c r="AG10" s="34">
        <v>159</v>
      </c>
      <c r="AH10" s="34">
        <v>7822.1747869999999</v>
      </c>
      <c r="AI10" s="34">
        <v>948.040661</v>
      </c>
      <c r="AJ10" s="34">
        <v>0</v>
      </c>
      <c r="AK10" s="34">
        <v>0</v>
      </c>
      <c r="AL10" s="34">
        <v>0</v>
      </c>
      <c r="AM10" s="34">
        <v>15.576000000000001</v>
      </c>
      <c r="AN10" s="34">
        <v>5.1779999999999999</v>
      </c>
      <c r="AO10" s="34">
        <v>912.28666099999998</v>
      </c>
      <c r="AP10" s="34">
        <v>15</v>
      </c>
      <c r="AQ10" s="34">
        <v>0</v>
      </c>
      <c r="AR10" s="34">
        <v>0</v>
      </c>
      <c r="AS10" s="34">
        <v>0</v>
      </c>
    </row>
    <row r="11" spans="1:45" ht="18" customHeight="1">
      <c r="A11" s="37" t="s">
        <v>79</v>
      </c>
      <c r="B11" s="34">
        <v>52472.119857999998</v>
      </c>
      <c r="C11" s="34">
        <v>25227.453236000001</v>
      </c>
      <c r="D11" s="34">
        <v>13277.244479999999</v>
      </c>
      <c r="E11" s="34">
        <v>8814.425056</v>
      </c>
      <c r="F11" s="34">
        <v>12.409700000000001</v>
      </c>
      <c r="G11" s="34">
        <v>3120.0540000000001</v>
      </c>
      <c r="H11" s="34">
        <v>0</v>
      </c>
      <c r="I11" s="34">
        <v>3.32</v>
      </c>
      <c r="J11" s="34">
        <v>20938.416315999999</v>
      </c>
      <c r="K11" s="34">
        <v>395.04079999999999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0</v>
      </c>
      <c r="S11" s="34">
        <v>0</v>
      </c>
      <c r="T11" s="34">
        <v>0</v>
      </c>
      <c r="U11" s="34">
        <v>0</v>
      </c>
      <c r="V11" s="34">
        <v>0</v>
      </c>
      <c r="W11" s="34">
        <v>0</v>
      </c>
      <c r="X11" s="34">
        <v>0</v>
      </c>
      <c r="Y11" s="34">
        <v>0</v>
      </c>
      <c r="Z11" s="34">
        <v>1.1000000000000001</v>
      </c>
      <c r="AA11" s="34">
        <v>0</v>
      </c>
      <c r="AB11" s="34">
        <v>25</v>
      </c>
      <c r="AC11" s="34">
        <v>256.50051400000001</v>
      </c>
      <c r="AD11" s="34">
        <v>11.7288</v>
      </c>
      <c r="AE11" s="34">
        <v>20.6</v>
      </c>
      <c r="AF11" s="34">
        <v>31.308</v>
      </c>
      <c r="AG11" s="34">
        <v>0</v>
      </c>
      <c r="AH11" s="34">
        <v>20197.138201999998</v>
      </c>
      <c r="AI11" s="34">
        <v>3244.0803059999998</v>
      </c>
      <c r="AJ11" s="34">
        <v>0</v>
      </c>
      <c r="AK11" s="34">
        <v>0</v>
      </c>
      <c r="AL11" s="34">
        <v>7.8860000000000001</v>
      </c>
      <c r="AM11" s="34">
        <v>36.621360000000003</v>
      </c>
      <c r="AN11" s="34">
        <v>10.848000000000001</v>
      </c>
      <c r="AO11" s="34">
        <v>2611.035946</v>
      </c>
      <c r="AP11" s="34">
        <v>577.68899999999996</v>
      </c>
      <c r="AQ11" s="34">
        <v>0</v>
      </c>
      <c r="AR11" s="34">
        <v>3062.17</v>
      </c>
      <c r="AS11" s="34">
        <v>0</v>
      </c>
    </row>
    <row r="12" spans="1:45" ht="18" customHeight="1">
      <c r="A12" s="37" t="s">
        <v>80</v>
      </c>
      <c r="B12" s="34">
        <v>2797.4571740000001</v>
      </c>
      <c r="C12" s="34">
        <v>220.776038</v>
      </c>
      <c r="D12" s="34">
        <v>107.3544</v>
      </c>
      <c r="E12" s="34">
        <v>91.091487999999984</v>
      </c>
      <c r="F12" s="34">
        <v>5.60215</v>
      </c>
      <c r="G12" s="34">
        <v>16.728000000000002</v>
      </c>
      <c r="H12" s="34">
        <v>0</v>
      </c>
      <c r="I12" s="34">
        <v>0</v>
      </c>
      <c r="J12" s="34">
        <v>254.633488</v>
      </c>
      <c r="K12" s="34">
        <v>11.65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0.85</v>
      </c>
      <c r="AA12" s="34">
        <v>0</v>
      </c>
      <c r="AB12" s="34">
        <v>0</v>
      </c>
      <c r="AC12" s="34">
        <v>2.1470880000000001</v>
      </c>
      <c r="AD12" s="34">
        <v>0.10440000000000001</v>
      </c>
      <c r="AE12" s="34">
        <v>0</v>
      </c>
      <c r="AF12" s="34">
        <v>13.092000000000001</v>
      </c>
      <c r="AG12" s="34">
        <v>0</v>
      </c>
      <c r="AH12" s="34">
        <v>226.79</v>
      </c>
      <c r="AI12" s="34">
        <v>22.047647999999999</v>
      </c>
      <c r="AJ12" s="34">
        <v>0</v>
      </c>
      <c r="AK12" s="34">
        <v>0</v>
      </c>
      <c r="AL12" s="34">
        <v>0</v>
      </c>
      <c r="AM12" s="34">
        <v>0</v>
      </c>
      <c r="AN12" s="34">
        <v>0.312</v>
      </c>
      <c r="AO12" s="34">
        <v>21.735648000000001</v>
      </c>
      <c r="AP12" s="34">
        <v>0</v>
      </c>
      <c r="AQ12" s="34">
        <v>2300</v>
      </c>
      <c r="AR12" s="34">
        <v>0</v>
      </c>
      <c r="AS12" s="34">
        <v>0</v>
      </c>
    </row>
    <row r="13" spans="1:45" ht="18" customHeight="1">
      <c r="A13" s="37" t="s">
        <v>81</v>
      </c>
      <c r="B13" s="34">
        <v>1067.5340000000001</v>
      </c>
      <c r="C13" s="34">
        <v>610.21706800000004</v>
      </c>
      <c r="D13" s="34">
        <v>297.41579999999999</v>
      </c>
      <c r="E13" s="34">
        <v>224.27856800000001</v>
      </c>
      <c r="F13" s="34">
        <v>6.5387000000000004</v>
      </c>
      <c r="G13" s="34">
        <v>81.983999999999995</v>
      </c>
      <c r="H13" s="34">
        <v>0</v>
      </c>
      <c r="I13" s="34">
        <v>0</v>
      </c>
      <c r="J13" s="34">
        <v>395.16511600000001</v>
      </c>
      <c r="K13" s="34">
        <v>16.55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1.3</v>
      </c>
      <c r="AA13" s="34">
        <v>0</v>
      </c>
      <c r="AB13" s="34">
        <v>0</v>
      </c>
      <c r="AC13" s="34">
        <v>5.9483160000000002</v>
      </c>
      <c r="AD13" s="34">
        <v>0.31680000000000003</v>
      </c>
      <c r="AE13" s="34">
        <v>3.4</v>
      </c>
      <c r="AF13" s="34">
        <v>17.28</v>
      </c>
      <c r="AG13" s="34">
        <v>0</v>
      </c>
      <c r="AH13" s="34">
        <v>350.37</v>
      </c>
      <c r="AI13" s="34">
        <v>62.151815999999997</v>
      </c>
      <c r="AJ13" s="34">
        <v>0</v>
      </c>
      <c r="AK13" s="34">
        <v>0</v>
      </c>
      <c r="AL13" s="34">
        <v>0</v>
      </c>
      <c r="AM13" s="34">
        <v>0.36</v>
      </c>
      <c r="AN13" s="34">
        <v>0.372</v>
      </c>
      <c r="AO13" s="34">
        <v>61.419815999999997</v>
      </c>
      <c r="AP13" s="34">
        <v>0</v>
      </c>
      <c r="AQ13" s="34">
        <v>0</v>
      </c>
      <c r="AR13" s="34">
        <v>0</v>
      </c>
      <c r="AS13" s="34">
        <v>0</v>
      </c>
    </row>
    <row r="14" spans="1:45" ht="18" customHeight="1">
      <c r="A14" s="37" t="s">
        <v>82</v>
      </c>
      <c r="B14" s="34">
        <v>68292.031747000001</v>
      </c>
      <c r="C14" s="34">
        <v>13635.93915</v>
      </c>
      <c r="D14" s="34">
        <v>781.56960000000004</v>
      </c>
      <c r="E14" s="34">
        <v>664.42079200000001</v>
      </c>
      <c r="F14" s="34">
        <v>31.3687</v>
      </c>
      <c r="G14" s="34">
        <v>162.439548</v>
      </c>
      <c r="H14" s="34">
        <v>7888.8704639999996</v>
      </c>
      <c r="I14" s="34">
        <v>4107.2700459999996</v>
      </c>
      <c r="J14" s="34">
        <v>18751.961791999998</v>
      </c>
      <c r="K14" s="34">
        <v>136.25</v>
      </c>
      <c r="L14" s="34">
        <v>6.3</v>
      </c>
      <c r="M14" s="34">
        <v>0</v>
      </c>
      <c r="N14" s="34">
        <v>0</v>
      </c>
      <c r="O14" s="34">
        <v>1.5</v>
      </c>
      <c r="P14" s="34">
        <v>1.5</v>
      </c>
      <c r="Q14" s="34">
        <v>48.7</v>
      </c>
      <c r="R14" s="34">
        <v>0</v>
      </c>
      <c r="S14" s="34">
        <v>0</v>
      </c>
      <c r="T14" s="34">
        <v>2.2799999999999998</v>
      </c>
      <c r="U14" s="34">
        <v>0</v>
      </c>
      <c r="V14" s="34">
        <v>3</v>
      </c>
      <c r="W14" s="34">
        <v>175</v>
      </c>
      <c r="X14" s="34">
        <v>0.62</v>
      </c>
      <c r="Y14" s="34">
        <v>3.3</v>
      </c>
      <c r="Z14" s="34">
        <v>1.1499999999999999</v>
      </c>
      <c r="AA14" s="34">
        <v>0</v>
      </c>
      <c r="AB14" s="34">
        <v>0</v>
      </c>
      <c r="AC14" s="34">
        <v>15.631392</v>
      </c>
      <c r="AD14" s="34">
        <v>0.86040000000000005</v>
      </c>
      <c r="AE14" s="34">
        <v>14.1</v>
      </c>
      <c r="AF14" s="34">
        <v>64.08</v>
      </c>
      <c r="AG14" s="34">
        <v>0</v>
      </c>
      <c r="AH14" s="34">
        <v>18277.689999999999</v>
      </c>
      <c r="AI14" s="34">
        <v>35904.130805000001</v>
      </c>
      <c r="AJ14" s="34">
        <v>1688.898561</v>
      </c>
      <c r="AK14" s="34">
        <v>20047.306472</v>
      </c>
      <c r="AL14" s="34">
        <v>0</v>
      </c>
      <c r="AM14" s="34">
        <v>0</v>
      </c>
      <c r="AN14" s="34">
        <v>0.54</v>
      </c>
      <c r="AO14" s="34">
        <v>141.42715200000001</v>
      </c>
      <c r="AP14" s="34">
        <v>14025.958619999999</v>
      </c>
      <c r="AQ14" s="34">
        <v>0</v>
      </c>
      <c r="AR14" s="34">
        <v>0</v>
      </c>
      <c r="AS14" s="34">
        <v>0</v>
      </c>
    </row>
    <row r="15" spans="1:45" ht="18" customHeight="1">
      <c r="A15" s="37" t="s">
        <v>83</v>
      </c>
      <c r="B15" s="34">
        <v>17915.937355999999</v>
      </c>
      <c r="C15" s="34">
        <v>4403.8501319999996</v>
      </c>
      <c r="D15" s="34">
        <v>2191.0228000000002</v>
      </c>
      <c r="E15" s="34">
        <v>957.74403199999995</v>
      </c>
      <c r="F15" s="34">
        <v>32.639299999999999</v>
      </c>
      <c r="G15" s="34">
        <v>1222.444</v>
      </c>
      <c r="H15" s="34">
        <v>0</v>
      </c>
      <c r="I15" s="34">
        <v>0</v>
      </c>
      <c r="J15" s="34">
        <v>5471.8836719999999</v>
      </c>
      <c r="K15" s="34">
        <v>63.9</v>
      </c>
      <c r="L15" s="34">
        <v>31.9</v>
      </c>
      <c r="M15" s="34">
        <v>3</v>
      </c>
      <c r="N15" s="34">
        <v>1</v>
      </c>
      <c r="O15" s="34">
        <v>1</v>
      </c>
      <c r="P15" s="34">
        <v>5</v>
      </c>
      <c r="Q15" s="34">
        <v>5</v>
      </c>
      <c r="R15" s="34">
        <v>4</v>
      </c>
      <c r="S15" s="34">
        <v>0</v>
      </c>
      <c r="T15" s="34">
        <v>2</v>
      </c>
      <c r="U15" s="34">
        <v>0</v>
      </c>
      <c r="V15" s="34">
        <v>15</v>
      </c>
      <c r="W15" s="34">
        <v>55</v>
      </c>
      <c r="X15" s="34">
        <v>1</v>
      </c>
      <c r="Y15" s="34">
        <v>3.6</v>
      </c>
      <c r="Z15" s="34">
        <v>3.3233999999999999</v>
      </c>
      <c r="AA15" s="34">
        <v>0</v>
      </c>
      <c r="AB15" s="34">
        <v>7.5</v>
      </c>
      <c r="AC15" s="34">
        <v>23.137271999999999</v>
      </c>
      <c r="AD15" s="34">
        <v>1.3644000000000001</v>
      </c>
      <c r="AE15" s="34">
        <v>53.9</v>
      </c>
      <c r="AF15" s="34">
        <v>64.992000000000004</v>
      </c>
      <c r="AG15" s="34">
        <v>0</v>
      </c>
      <c r="AH15" s="34">
        <v>5126.2665999999999</v>
      </c>
      <c r="AI15" s="34">
        <v>7970.2035519999999</v>
      </c>
      <c r="AJ15" s="34">
        <v>0</v>
      </c>
      <c r="AK15" s="34">
        <v>0</v>
      </c>
      <c r="AL15" s="34">
        <v>0</v>
      </c>
      <c r="AM15" s="34">
        <v>2.82</v>
      </c>
      <c r="AN15" s="34">
        <v>2.46</v>
      </c>
      <c r="AO15" s="34">
        <v>217.959552</v>
      </c>
      <c r="AP15" s="34">
        <v>7746.9639999999999</v>
      </c>
      <c r="AQ15" s="34">
        <v>0</v>
      </c>
      <c r="AR15" s="34">
        <v>70</v>
      </c>
      <c r="AS15" s="34">
        <v>0</v>
      </c>
    </row>
    <row r="16" spans="1:45" ht="18" customHeight="1">
      <c r="A16" s="37" t="s">
        <v>84</v>
      </c>
      <c r="B16" s="34">
        <v>1281.786912</v>
      </c>
      <c r="C16" s="34">
        <v>305.93786399999999</v>
      </c>
      <c r="D16" s="34">
        <v>145.69319999999999</v>
      </c>
      <c r="E16" s="34">
        <v>103.676664</v>
      </c>
      <c r="F16" s="34">
        <v>0</v>
      </c>
      <c r="G16" s="34">
        <v>56.567999999999998</v>
      </c>
      <c r="H16" s="34">
        <v>0</v>
      </c>
      <c r="I16" s="34">
        <v>0</v>
      </c>
      <c r="J16" s="34">
        <v>944.36666400000001</v>
      </c>
      <c r="K16" s="34">
        <v>12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6</v>
      </c>
      <c r="R16" s="34"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34">
        <v>2.9138639999999998</v>
      </c>
      <c r="AD16" s="34">
        <v>0.17280000000000001</v>
      </c>
      <c r="AE16" s="34">
        <v>0</v>
      </c>
      <c r="AF16" s="34">
        <v>0</v>
      </c>
      <c r="AG16" s="34">
        <v>0</v>
      </c>
      <c r="AH16" s="34">
        <v>923.28</v>
      </c>
      <c r="AI16" s="34">
        <v>31.482384</v>
      </c>
      <c r="AJ16" s="34">
        <v>0</v>
      </c>
      <c r="AK16" s="34">
        <v>0</v>
      </c>
      <c r="AL16" s="34">
        <v>0</v>
      </c>
      <c r="AM16" s="34">
        <v>0</v>
      </c>
      <c r="AN16" s="34">
        <v>0.222</v>
      </c>
      <c r="AO16" s="34">
        <v>31.260383999999998</v>
      </c>
      <c r="AP16" s="34">
        <v>0</v>
      </c>
      <c r="AQ16" s="34">
        <v>0</v>
      </c>
      <c r="AR16" s="34">
        <v>0</v>
      </c>
      <c r="AS16" s="34">
        <v>0</v>
      </c>
    </row>
    <row r="17" spans="1:45" ht="18" customHeight="1">
      <c r="A17" s="37" t="s">
        <v>85</v>
      </c>
      <c r="B17" s="34">
        <v>121430.13084</v>
      </c>
      <c r="C17" s="34">
        <v>6427.1931960000002</v>
      </c>
      <c r="D17" s="34">
        <v>2939.3130000000001</v>
      </c>
      <c r="E17" s="34">
        <v>2309.7447160000002</v>
      </c>
      <c r="F17" s="34">
        <v>83.459800000000001</v>
      </c>
      <c r="G17" s="34">
        <v>699.96</v>
      </c>
      <c r="H17" s="34">
        <v>0</v>
      </c>
      <c r="I17" s="34">
        <v>394.71568000000002</v>
      </c>
      <c r="J17" s="34">
        <v>105289.54642</v>
      </c>
      <c r="K17" s="34">
        <v>287.5</v>
      </c>
      <c r="L17" s="34">
        <v>0.2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  <c r="R17" s="34">
        <v>0</v>
      </c>
      <c r="S17" s="34">
        <v>8</v>
      </c>
      <c r="T17" s="34">
        <v>0</v>
      </c>
      <c r="U17" s="34">
        <v>0</v>
      </c>
      <c r="V17" s="34">
        <v>0</v>
      </c>
      <c r="W17" s="34">
        <v>46.728960000000001</v>
      </c>
      <c r="X17" s="34">
        <v>0</v>
      </c>
      <c r="Y17" s="34">
        <v>2</v>
      </c>
      <c r="Z17" s="34">
        <v>2.5</v>
      </c>
      <c r="AA17" s="34">
        <v>0</v>
      </c>
      <c r="AB17" s="34">
        <v>1.6</v>
      </c>
      <c r="AC17" s="34">
        <v>58.786259999999999</v>
      </c>
      <c r="AD17" s="34">
        <v>3.1032000000000002</v>
      </c>
      <c r="AE17" s="34">
        <v>99</v>
      </c>
      <c r="AF17" s="34">
        <v>201.28800000000001</v>
      </c>
      <c r="AG17" s="34">
        <v>532.5</v>
      </c>
      <c r="AH17" s="34">
        <v>104046.34</v>
      </c>
      <c r="AI17" s="34">
        <v>9326.1912240000001</v>
      </c>
      <c r="AJ17" s="34">
        <v>0</v>
      </c>
      <c r="AK17" s="34">
        <v>0</v>
      </c>
      <c r="AL17" s="34">
        <v>0</v>
      </c>
      <c r="AM17" s="34">
        <v>15.5748</v>
      </c>
      <c r="AN17" s="34">
        <v>3.1139999999999999</v>
      </c>
      <c r="AO17" s="34">
        <v>598.84682399999997</v>
      </c>
      <c r="AP17" s="34">
        <v>8708.6556</v>
      </c>
      <c r="AQ17" s="34">
        <v>0</v>
      </c>
      <c r="AR17" s="34">
        <v>387.2</v>
      </c>
      <c r="AS17" s="34">
        <v>0</v>
      </c>
    </row>
    <row r="18" spans="1:45" ht="18" customHeight="1">
      <c r="A18" s="37" t="s">
        <v>86</v>
      </c>
      <c r="B18" s="34">
        <v>55</v>
      </c>
      <c r="C18" s="34">
        <v>0</v>
      </c>
      <c r="D18" s="34">
        <v>0</v>
      </c>
      <c r="E18" s="34">
        <v>0</v>
      </c>
      <c r="F18" s="34">
        <v>0</v>
      </c>
      <c r="G18" s="34">
        <v>0</v>
      </c>
      <c r="H18" s="34">
        <v>0</v>
      </c>
      <c r="I18" s="34">
        <v>0</v>
      </c>
      <c r="J18" s="34">
        <v>40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0</v>
      </c>
      <c r="R18" s="34">
        <v>0</v>
      </c>
      <c r="S18" s="34">
        <v>0</v>
      </c>
      <c r="T18" s="34">
        <v>0</v>
      </c>
      <c r="U18" s="34">
        <v>0</v>
      </c>
      <c r="V18" s="34">
        <v>0</v>
      </c>
      <c r="W18" s="34">
        <v>0</v>
      </c>
      <c r="X18" s="34">
        <v>0</v>
      </c>
      <c r="Y18" s="34">
        <v>0</v>
      </c>
      <c r="Z18" s="34">
        <v>0</v>
      </c>
      <c r="AA18" s="34">
        <v>0</v>
      </c>
      <c r="AB18" s="34">
        <v>0</v>
      </c>
      <c r="AC18" s="34">
        <v>0</v>
      </c>
      <c r="AD18" s="34">
        <v>0</v>
      </c>
      <c r="AE18" s="34">
        <v>0</v>
      </c>
      <c r="AF18" s="34">
        <v>0</v>
      </c>
      <c r="AG18" s="34">
        <v>0</v>
      </c>
      <c r="AH18" s="34">
        <v>40</v>
      </c>
      <c r="AI18" s="34">
        <v>15</v>
      </c>
      <c r="AJ18" s="34">
        <v>0</v>
      </c>
      <c r="AK18" s="34">
        <v>0</v>
      </c>
      <c r="AL18" s="34">
        <v>0</v>
      </c>
      <c r="AM18" s="34">
        <v>0</v>
      </c>
      <c r="AN18" s="34">
        <v>0</v>
      </c>
      <c r="AO18" s="34">
        <v>0</v>
      </c>
      <c r="AP18" s="34">
        <v>15</v>
      </c>
      <c r="AQ18" s="34">
        <v>0</v>
      </c>
      <c r="AR18" s="34">
        <v>0</v>
      </c>
      <c r="AS18" s="34">
        <v>0</v>
      </c>
    </row>
    <row r="19" spans="1:45" ht="18" customHeight="1">
      <c r="A19" s="37" t="s">
        <v>87</v>
      </c>
      <c r="B19" s="34">
        <v>409.00082400000002</v>
      </c>
      <c r="C19" s="34">
        <v>237.78836000000001</v>
      </c>
      <c r="D19" s="34">
        <v>34.797600000000003</v>
      </c>
      <c r="E19" s="34">
        <v>31.090959999999999</v>
      </c>
      <c r="F19" s="34">
        <v>2.8997999999999999</v>
      </c>
      <c r="G19" s="34">
        <v>0</v>
      </c>
      <c r="H19" s="34">
        <v>0</v>
      </c>
      <c r="I19" s="34">
        <v>169</v>
      </c>
      <c r="J19" s="34">
        <v>164.12075200000001</v>
      </c>
      <c r="K19" s="34">
        <v>41.2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0.4</v>
      </c>
      <c r="AA19" s="34">
        <v>0</v>
      </c>
      <c r="AB19" s="34">
        <v>0</v>
      </c>
      <c r="AC19" s="34">
        <v>0.69595200000000002</v>
      </c>
      <c r="AD19" s="34">
        <v>2.8799999999999999E-2</v>
      </c>
      <c r="AE19" s="34">
        <v>0</v>
      </c>
      <c r="AF19" s="34">
        <v>7.4160000000000004</v>
      </c>
      <c r="AG19" s="34">
        <v>0</v>
      </c>
      <c r="AH19" s="34">
        <v>114.38</v>
      </c>
      <c r="AI19" s="34">
        <v>7.0917120000000002</v>
      </c>
      <c r="AJ19" s="34">
        <v>0</v>
      </c>
      <c r="AK19" s="34">
        <v>0</v>
      </c>
      <c r="AL19" s="34">
        <v>0</v>
      </c>
      <c r="AM19" s="34">
        <v>0.42</v>
      </c>
      <c r="AN19" s="34">
        <v>4.8000000000000001E-2</v>
      </c>
      <c r="AO19" s="34">
        <v>6.6237120000000003</v>
      </c>
      <c r="AP19" s="34">
        <v>0</v>
      </c>
      <c r="AQ19" s="34">
        <v>0</v>
      </c>
      <c r="AR19" s="34">
        <v>0</v>
      </c>
      <c r="AS19" s="34">
        <v>0</v>
      </c>
    </row>
    <row r="20" spans="1:45" ht="18" customHeight="1">
      <c r="A20" s="37" t="s">
        <v>88</v>
      </c>
      <c r="B20" s="34">
        <v>502.87617</v>
      </c>
      <c r="C20" s="34">
        <v>221.98053400000001</v>
      </c>
      <c r="D20" s="34">
        <v>102.9042</v>
      </c>
      <c r="E20" s="34">
        <v>104.709484</v>
      </c>
      <c r="F20" s="34">
        <v>7.1668500000000002</v>
      </c>
      <c r="G20" s="34">
        <v>7.2</v>
      </c>
      <c r="H20" s="34">
        <v>0</v>
      </c>
      <c r="I20" s="34">
        <v>0</v>
      </c>
      <c r="J20" s="34">
        <v>260.030732</v>
      </c>
      <c r="K20" s="34">
        <v>23.05</v>
      </c>
      <c r="L20" s="34">
        <v>0</v>
      </c>
      <c r="M20" s="34">
        <v>0</v>
      </c>
      <c r="N20" s="34">
        <v>0</v>
      </c>
      <c r="O20" s="34">
        <v>0</v>
      </c>
      <c r="P20" s="34">
        <v>0</v>
      </c>
      <c r="Q20" s="34">
        <v>0</v>
      </c>
      <c r="R20" s="34">
        <v>0</v>
      </c>
      <c r="S20" s="34">
        <v>0</v>
      </c>
      <c r="T20" s="34">
        <v>0</v>
      </c>
      <c r="U20" s="34">
        <v>0</v>
      </c>
      <c r="V20" s="34">
        <v>15</v>
      </c>
      <c r="W20" s="34">
        <v>0</v>
      </c>
      <c r="X20" s="34">
        <v>0</v>
      </c>
      <c r="Y20" s="34">
        <v>0</v>
      </c>
      <c r="Z20" s="34">
        <v>1</v>
      </c>
      <c r="AA20" s="34">
        <v>0</v>
      </c>
      <c r="AB20" s="34">
        <v>0</v>
      </c>
      <c r="AC20" s="34">
        <v>1.6123320000000001</v>
      </c>
      <c r="AD20" s="34">
        <v>0.10440000000000001</v>
      </c>
      <c r="AE20" s="34">
        <v>14.7</v>
      </c>
      <c r="AF20" s="34">
        <v>19.524000000000001</v>
      </c>
      <c r="AG20" s="34">
        <v>0</v>
      </c>
      <c r="AH20" s="34">
        <v>185.04</v>
      </c>
      <c r="AI20" s="34">
        <v>20.864903999999999</v>
      </c>
      <c r="AJ20" s="34">
        <v>0</v>
      </c>
      <c r="AK20" s="34">
        <v>0</v>
      </c>
      <c r="AL20" s="34">
        <v>0</v>
      </c>
      <c r="AM20" s="34">
        <v>0</v>
      </c>
      <c r="AN20" s="34">
        <v>0.16800000000000001</v>
      </c>
      <c r="AO20" s="34">
        <v>20.696904</v>
      </c>
      <c r="AP20" s="34">
        <v>0</v>
      </c>
      <c r="AQ20" s="34">
        <v>0</v>
      </c>
      <c r="AR20" s="34">
        <v>0</v>
      </c>
      <c r="AS20" s="34">
        <v>0</v>
      </c>
    </row>
    <row r="21" spans="1:45" ht="18" customHeight="1">
      <c r="A21" s="37" t="s">
        <v>89</v>
      </c>
      <c r="B21" s="34">
        <v>1478.301798</v>
      </c>
      <c r="C21" s="34">
        <v>60.075994000000001</v>
      </c>
      <c r="D21" s="34">
        <v>29.358599999999999</v>
      </c>
      <c r="E21" s="34">
        <v>25.553343999999999</v>
      </c>
      <c r="F21" s="34">
        <v>1.7200500000000001</v>
      </c>
      <c r="G21" s="34">
        <v>3.444</v>
      </c>
      <c r="H21" s="34">
        <v>0</v>
      </c>
      <c r="I21" s="34">
        <v>0</v>
      </c>
      <c r="J21" s="34">
        <v>1412.3039719999999</v>
      </c>
      <c r="K21" s="34">
        <v>0.8</v>
      </c>
      <c r="L21" s="34">
        <v>0</v>
      </c>
      <c r="M21" s="34">
        <v>0</v>
      </c>
      <c r="N21" s="34">
        <v>0</v>
      </c>
      <c r="O21" s="34">
        <v>0</v>
      </c>
      <c r="P21" s="34">
        <v>0</v>
      </c>
      <c r="Q21" s="34">
        <v>0</v>
      </c>
      <c r="R21" s="34">
        <v>0</v>
      </c>
      <c r="S21" s="34">
        <v>0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0.2</v>
      </c>
      <c r="AA21" s="34">
        <v>0</v>
      </c>
      <c r="AB21" s="34">
        <v>0</v>
      </c>
      <c r="AC21" s="34">
        <v>0.58717200000000003</v>
      </c>
      <c r="AD21" s="34">
        <v>2.8799999999999999E-2</v>
      </c>
      <c r="AE21" s="34">
        <v>2.75</v>
      </c>
      <c r="AF21" s="34">
        <v>4.6079999999999997</v>
      </c>
      <c r="AG21" s="34">
        <v>0</v>
      </c>
      <c r="AH21" s="34">
        <v>1403.33</v>
      </c>
      <c r="AI21" s="34">
        <v>5.9218320000000002</v>
      </c>
      <c r="AJ21" s="34">
        <v>0</v>
      </c>
      <c r="AK21" s="34">
        <v>0</v>
      </c>
      <c r="AL21" s="34">
        <v>0</v>
      </c>
      <c r="AM21" s="34">
        <v>0</v>
      </c>
      <c r="AN21" s="34">
        <v>4.8000000000000001E-2</v>
      </c>
      <c r="AO21" s="34">
        <v>5.8738320000000002</v>
      </c>
      <c r="AP21" s="34">
        <v>0</v>
      </c>
      <c r="AQ21" s="34">
        <v>0</v>
      </c>
      <c r="AR21" s="34">
        <v>0</v>
      </c>
      <c r="AS21" s="34">
        <v>0</v>
      </c>
    </row>
    <row r="22" spans="1:45" ht="18" customHeight="1">
      <c r="A22" s="37" t="s">
        <v>90</v>
      </c>
      <c r="B22" s="34">
        <v>885.75496199999998</v>
      </c>
      <c r="C22" s="34">
        <v>498.76257399999997</v>
      </c>
      <c r="D22" s="34">
        <v>219.46619999999999</v>
      </c>
      <c r="E22" s="34">
        <v>261.00752399999999</v>
      </c>
      <c r="F22" s="34">
        <v>18.28885</v>
      </c>
      <c r="G22" s="34">
        <v>0</v>
      </c>
      <c r="H22" s="34">
        <v>0</v>
      </c>
      <c r="I22" s="34">
        <v>0</v>
      </c>
      <c r="J22" s="34">
        <v>335.39732400000003</v>
      </c>
      <c r="K22" s="34">
        <v>9</v>
      </c>
      <c r="L22" s="34">
        <v>0</v>
      </c>
      <c r="M22" s="34">
        <v>0</v>
      </c>
      <c r="N22" s="34">
        <v>0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1</v>
      </c>
      <c r="AA22" s="34">
        <v>0</v>
      </c>
      <c r="AB22" s="34">
        <v>0</v>
      </c>
      <c r="AC22" s="34">
        <v>4.3893240000000002</v>
      </c>
      <c r="AD22" s="34">
        <v>0.216</v>
      </c>
      <c r="AE22" s="34">
        <v>5</v>
      </c>
      <c r="AF22" s="34">
        <v>15.192</v>
      </c>
      <c r="AG22" s="34">
        <v>0</v>
      </c>
      <c r="AH22" s="34">
        <v>300.60000000000002</v>
      </c>
      <c r="AI22" s="34">
        <v>51.595064000000001</v>
      </c>
      <c r="AJ22" s="34">
        <v>0</v>
      </c>
      <c r="AK22" s="34">
        <v>0</v>
      </c>
      <c r="AL22" s="34">
        <v>0</v>
      </c>
      <c r="AM22" s="34">
        <v>0</v>
      </c>
      <c r="AN22" s="34">
        <v>0.52800000000000002</v>
      </c>
      <c r="AO22" s="34">
        <v>51.067064000000002</v>
      </c>
      <c r="AP22" s="34">
        <v>0</v>
      </c>
      <c r="AQ22" s="34">
        <v>0</v>
      </c>
      <c r="AR22" s="34">
        <v>0</v>
      </c>
      <c r="AS22" s="34">
        <v>0</v>
      </c>
    </row>
    <row r="23" spans="1:45" ht="18" customHeight="1">
      <c r="A23" s="37" t="s">
        <v>91</v>
      </c>
      <c r="B23" s="34">
        <v>10</v>
      </c>
      <c r="C23" s="34">
        <v>0</v>
      </c>
      <c r="D23" s="34">
        <v>0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4">
        <v>10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34">
        <v>0</v>
      </c>
      <c r="AD23" s="34">
        <v>0</v>
      </c>
      <c r="AE23" s="34">
        <v>0</v>
      </c>
      <c r="AF23" s="34">
        <v>0</v>
      </c>
      <c r="AG23" s="34">
        <v>0</v>
      </c>
      <c r="AH23" s="34">
        <v>10</v>
      </c>
      <c r="AI23" s="34">
        <v>0</v>
      </c>
      <c r="AJ23" s="34">
        <v>0</v>
      </c>
      <c r="AK23" s="34">
        <v>0</v>
      </c>
      <c r="AL23" s="34">
        <v>0</v>
      </c>
      <c r="AM23" s="34">
        <v>0</v>
      </c>
      <c r="AN23" s="34">
        <v>0</v>
      </c>
      <c r="AO23" s="34">
        <v>0</v>
      </c>
      <c r="AP23" s="34">
        <v>0</v>
      </c>
      <c r="AQ23" s="34">
        <v>0</v>
      </c>
      <c r="AR23" s="34">
        <v>0</v>
      </c>
      <c r="AS23" s="34">
        <v>0</v>
      </c>
    </row>
    <row r="24" spans="1:45" ht="18" customHeight="1">
      <c r="A24" s="37" t="s">
        <v>92</v>
      </c>
      <c r="B24" s="34">
        <v>1000</v>
      </c>
      <c r="C24" s="34">
        <v>0</v>
      </c>
      <c r="D24" s="34">
        <v>0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1000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34">
        <v>0</v>
      </c>
      <c r="Q24" s="34">
        <v>0</v>
      </c>
      <c r="R24" s="34">
        <v>0</v>
      </c>
      <c r="S24" s="34">
        <v>0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34">
        <v>0</v>
      </c>
      <c r="AD24" s="34">
        <v>0</v>
      </c>
      <c r="AE24" s="34">
        <v>0</v>
      </c>
      <c r="AF24" s="34">
        <v>0</v>
      </c>
      <c r="AG24" s="34">
        <v>0</v>
      </c>
      <c r="AH24" s="34">
        <v>1000</v>
      </c>
      <c r="AI24" s="34">
        <v>0</v>
      </c>
      <c r="AJ24" s="34">
        <v>0</v>
      </c>
      <c r="AK24" s="34">
        <v>0</v>
      </c>
      <c r="AL24" s="34">
        <v>0</v>
      </c>
      <c r="AM24" s="34">
        <v>0</v>
      </c>
      <c r="AN24" s="34">
        <v>0</v>
      </c>
      <c r="AO24" s="34">
        <v>0</v>
      </c>
      <c r="AP24" s="34">
        <v>0</v>
      </c>
      <c r="AQ24" s="34">
        <v>0</v>
      </c>
      <c r="AR24" s="34">
        <v>0</v>
      </c>
      <c r="AS24" s="34">
        <v>0</v>
      </c>
    </row>
    <row r="25" spans="1:45" ht="18" customHeight="1">
      <c r="A25" s="37" t="s">
        <v>93</v>
      </c>
      <c r="B25" s="34">
        <v>5640</v>
      </c>
      <c r="C25" s="34">
        <v>4400</v>
      </c>
      <c r="D25" s="34">
        <v>0</v>
      </c>
      <c r="E25" s="34">
        <v>0</v>
      </c>
      <c r="F25" s="34">
        <v>0</v>
      </c>
      <c r="G25" s="34">
        <v>0</v>
      </c>
      <c r="H25" s="34">
        <v>0</v>
      </c>
      <c r="I25" s="34">
        <v>4400</v>
      </c>
      <c r="J25" s="34">
        <v>1240</v>
      </c>
      <c r="K25" s="34">
        <v>0</v>
      </c>
      <c r="L25" s="34">
        <v>0</v>
      </c>
      <c r="M25" s="34">
        <v>0</v>
      </c>
      <c r="N25" s="34">
        <v>0</v>
      </c>
      <c r="O25" s="34">
        <v>0</v>
      </c>
      <c r="P25" s="34">
        <v>0</v>
      </c>
      <c r="Q25" s="34">
        <v>0</v>
      </c>
      <c r="R25" s="34">
        <v>0</v>
      </c>
      <c r="S25" s="34">
        <v>0</v>
      </c>
      <c r="T25" s="34">
        <v>0</v>
      </c>
      <c r="U25" s="34">
        <v>0</v>
      </c>
      <c r="V25" s="34">
        <v>0</v>
      </c>
      <c r="W25" s="34">
        <v>0</v>
      </c>
      <c r="X25" s="34">
        <v>0</v>
      </c>
      <c r="Y25" s="34">
        <v>0</v>
      </c>
      <c r="Z25" s="34">
        <v>0</v>
      </c>
      <c r="AA25" s="34">
        <v>0</v>
      </c>
      <c r="AB25" s="34">
        <v>0</v>
      </c>
      <c r="AC25" s="34">
        <v>0</v>
      </c>
      <c r="AD25" s="34">
        <v>0</v>
      </c>
      <c r="AE25" s="34">
        <v>0</v>
      </c>
      <c r="AF25" s="34">
        <v>0</v>
      </c>
      <c r="AG25" s="34">
        <v>0</v>
      </c>
      <c r="AH25" s="34">
        <v>1240</v>
      </c>
      <c r="AI25" s="34">
        <v>0</v>
      </c>
      <c r="AJ25" s="34">
        <v>0</v>
      </c>
      <c r="AK25" s="34">
        <v>0</v>
      </c>
      <c r="AL25" s="34">
        <v>0</v>
      </c>
      <c r="AM25" s="34">
        <v>0</v>
      </c>
      <c r="AN25" s="34">
        <v>0</v>
      </c>
      <c r="AO25" s="34">
        <v>0</v>
      </c>
      <c r="AP25" s="34">
        <v>0</v>
      </c>
      <c r="AQ25" s="34">
        <v>0</v>
      </c>
      <c r="AR25" s="34">
        <v>0</v>
      </c>
      <c r="AS25" s="34">
        <v>0</v>
      </c>
    </row>
  </sheetData>
  <mergeCells count="9">
    <mergeCell ref="AS4:AS5"/>
    <mergeCell ref="A2:AR2"/>
    <mergeCell ref="A4:A5"/>
    <mergeCell ref="B4:B5"/>
    <mergeCell ref="C4:I4"/>
    <mergeCell ref="J4:AH4"/>
    <mergeCell ref="AI4:AP4"/>
    <mergeCell ref="AQ4:AQ5"/>
    <mergeCell ref="AR4:AR5"/>
  </mergeCells>
  <phoneticPr fontId="27" type="noConversion"/>
  <pageMargins left="0.74803149606299213" right="0.55118110236220474" top="0.98425196850393704" bottom="0.98425196850393704" header="0.51181102362204722" footer="0.51181102362204722"/>
  <pageSetup paperSize="8" scale="6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58"/>
  <sheetViews>
    <sheetView workbookViewId="0">
      <selection activeCell="F6" sqref="F6"/>
    </sheetView>
  </sheetViews>
  <sheetFormatPr defaultRowHeight="18.75"/>
  <cols>
    <col min="1" max="1" width="49" style="19" customWidth="1"/>
    <col min="2" max="2" width="19.75" style="18" customWidth="1"/>
    <col min="3" max="16384" width="9" style="19"/>
  </cols>
  <sheetData>
    <row r="1" spans="1:2">
      <c r="A1" s="143" t="s">
        <v>907</v>
      </c>
    </row>
    <row r="2" spans="1:2" ht="24" customHeight="1">
      <c r="A2" s="181" t="s">
        <v>908</v>
      </c>
      <c r="B2" s="181"/>
    </row>
    <row r="3" spans="1:2" ht="18" customHeight="1">
      <c r="A3" s="20"/>
      <c r="B3" s="147" t="s">
        <v>909</v>
      </c>
    </row>
    <row r="4" spans="1:2" ht="35.25" customHeight="1">
      <c r="A4" s="21" t="s">
        <v>96</v>
      </c>
      <c r="B4" s="22" t="s">
        <v>97</v>
      </c>
    </row>
    <row r="5" spans="1:2" ht="20.100000000000001" customHeight="1">
      <c r="A5" s="23" t="s">
        <v>98</v>
      </c>
      <c r="B5" s="24"/>
    </row>
    <row r="6" spans="1:2" ht="20.100000000000001" customHeight="1">
      <c r="A6" s="23" t="s">
        <v>100</v>
      </c>
      <c r="B6" s="24"/>
    </row>
    <row r="7" spans="1:2" ht="20.100000000000001" customHeight="1">
      <c r="A7" s="23" t="s">
        <v>102</v>
      </c>
      <c r="B7" s="24"/>
    </row>
    <row r="8" spans="1:2" ht="20.100000000000001" customHeight="1">
      <c r="A8" s="23" t="s">
        <v>104</v>
      </c>
      <c r="B8" s="24"/>
    </row>
    <row r="9" spans="1:2" ht="20.100000000000001" customHeight="1">
      <c r="A9" s="23" t="s">
        <v>106</v>
      </c>
      <c r="B9" s="24"/>
    </row>
    <row r="10" spans="1:2" ht="20.100000000000001" customHeight="1">
      <c r="A10" s="23" t="s">
        <v>108</v>
      </c>
      <c r="B10" s="24"/>
    </row>
    <row r="11" spans="1:2" ht="20.100000000000001" customHeight="1">
      <c r="A11" s="23" t="s">
        <v>110</v>
      </c>
      <c r="B11" s="24"/>
    </row>
    <row r="12" spans="1:2" ht="20.100000000000001" customHeight="1">
      <c r="A12" s="23" t="s">
        <v>112</v>
      </c>
      <c r="B12" s="24"/>
    </row>
    <row r="13" spans="1:2" ht="20.100000000000001" customHeight="1">
      <c r="A13" s="23" t="s">
        <v>114</v>
      </c>
      <c r="B13" s="24"/>
    </row>
    <row r="14" spans="1:2" ht="20.100000000000001" customHeight="1">
      <c r="A14" s="23" t="s">
        <v>116</v>
      </c>
      <c r="B14" s="24"/>
    </row>
    <row r="15" spans="1:2" ht="20.100000000000001" customHeight="1">
      <c r="A15" s="23" t="s">
        <v>118</v>
      </c>
      <c r="B15" s="24"/>
    </row>
    <row r="16" spans="1:2" ht="20.100000000000001" customHeight="1">
      <c r="A16" s="23" t="s">
        <v>120</v>
      </c>
      <c r="B16" s="24"/>
    </row>
    <row r="17" spans="1:2" ht="20.100000000000001" customHeight="1">
      <c r="A17" s="23" t="s">
        <v>122</v>
      </c>
      <c r="B17" s="24"/>
    </row>
    <row r="18" spans="1:2" ht="20.100000000000001" customHeight="1">
      <c r="A18" s="23" t="s">
        <v>123</v>
      </c>
      <c r="B18" s="24"/>
    </row>
    <row r="19" spans="1:2" ht="20.100000000000001" customHeight="1">
      <c r="A19" s="27" t="s">
        <v>124</v>
      </c>
      <c r="B19" s="31">
        <f>SUM(B5:B18)</f>
        <v>0</v>
      </c>
    </row>
    <row r="20" spans="1:2" ht="20.100000000000001" customHeight="1">
      <c r="A20" s="28" t="s">
        <v>126</v>
      </c>
      <c r="B20" s="31">
        <v>1893</v>
      </c>
    </row>
    <row r="21" spans="1:2" ht="20.100000000000001" customHeight="1">
      <c r="A21" s="29" t="s">
        <v>128</v>
      </c>
      <c r="B21" s="31">
        <f>SUM(B22:B23)</f>
        <v>1893</v>
      </c>
    </row>
    <row r="22" spans="1:2" ht="20.100000000000001" customHeight="1">
      <c r="A22" s="29" t="s">
        <v>130</v>
      </c>
      <c r="B22" s="31">
        <v>1893</v>
      </c>
    </row>
    <row r="23" spans="1:2" ht="20.100000000000001" customHeight="1">
      <c r="A23" s="29" t="s">
        <v>132</v>
      </c>
      <c r="B23" s="31"/>
    </row>
    <row r="24" spans="1:2" ht="20.100000000000001" customHeight="1">
      <c r="A24" s="29" t="s">
        <v>134</v>
      </c>
      <c r="B24" s="31"/>
    </row>
    <row r="25" spans="1:2" ht="20.100000000000001" customHeight="1">
      <c r="A25" s="27" t="s">
        <v>135</v>
      </c>
      <c r="B25" s="31">
        <v>1893</v>
      </c>
    </row>
    <row r="26" spans="1:2" ht="20.100000000000001" customHeight="1"/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</sheetData>
  <mergeCells count="1">
    <mergeCell ref="A2:B2"/>
  </mergeCells>
  <phoneticPr fontId="1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6"/>
  <sheetViews>
    <sheetView showGridLines="0" workbookViewId="0">
      <selection activeCell="C23" sqref="C23"/>
    </sheetView>
  </sheetViews>
  <sheetFormatPr defaultColWidth="6.875" defaultRowHeight="12.75" customHeight="1"/>
  <cols>
    <col min="1" max="1" width="13.75" style="133" customWidth="1"/>
    <col min="2" max="2" width="41" style="133" customWidth="1"/>
    <col min="3" max="3" width="44" style="133" customWidth="1"/>
    <col min="4" max="4" width="18" style="133" customWidth="1"/>
    <col min="5" max="5" width="10.25" style="133" customWidth="1"/>
    <col min="6" max="231" width="6.875" style="133" customWidth="1"/>
    <col min="232" max="232" width="7.75" style="133" customWidth="1"/>
    <col min="233" max="233" width="7.875" style="133" customWidth="1"/>
    <col min="234" max="234" width="13.125" style="133" customWidth="1"/>
    <col min="235" max="235" width="5.625" style="133" customWidth="1"/>
    <col min="236" max="236" width="4.125" style="133" customWidth="1"/>
    <col min="237" max="237" width="2.875" style="133" customWidth="1"/>
    <col min="238" max="238" width="3.75" style="133" customWidth="1"/>
    <col min="239" max="239" width="4" style="133" customWidth="1"/>
    <col min="240" max="240" width="3.25" style="133" customWidth="1"/>
    <col min="241" max="241" width="4.75" style="133" customWidth="1"/>
    <col min="242" max="242" width="4.375" style="133" customWidth="1"/>
    <col min="243" max="243" width="4" style="133" customWidth="1"/>
    <col min="244" max="244" width="3.875" style="133" customWidth="1"/>
    <col min="245" max="245" width="3.25" style="133" customWidth="1"/>
    <col min="246" max="247" width="3.875" style="133" customWidth="1"/>
    <col min="248" max="248" width="2.75" style="133" customWidth="1"/>
    <col min="249" max="250" width="4" style="133" customWidth="1"/>
    <col min="251" max="251" width="3.375" style="133" customWidth="1"/>
    <col min="252" max="252" width="3.625" style="133" customWidth="1"/>
    <col min="253" max="253" width="3.375" style="133" customWidth="1"/>
    <col min="254" max="254" width="3.75" style="133" customWidth="1"/>
    <col min="255" max="255" width="4.125" style="133" customWidth="1"/>
    <col min="256" max="256" width="3.75" style="133" customWidth="1"/>
    <col min="257" max="257" width="4.25" style="133" customWidth="1"/>
    <col min="258" max="258" width="3.75" style="133" customWidth="1"/>
    <col min="259" max="259" width="2.75" style="133" customWidth="1"/>
    <col min="260" max="260" width="2.875" style="133" customWidth="1"/>
    <col min="261" max="487" width="6.875" style="133" customWidth="1"/>
    <col min="488" max="488" width="7.75" style="133" customWidth="1"/>
    <col min="489" max="489" width="7.875" style="133" customWidth="1"/>
    <col min="490" max="490" width="13.125" style="133" customWidth="1"/>
    <col min="491" max="491" width="5.625" style="133" customWidth="1"/>
    <col min="492" max="492" width="4.125" style="133" customWidth="1"/>
    <col min="493" max="493" width="2.875" style="133" customWidth="1"/>
    <col min="494" max="494" width="3.75" style="133" customWidth="1"/>
    <col min="495" max="495" width="4" style="133" customWidth="1"/>
    <col min="496" max="496" width="3.25" style="133" customWidth="1"/>
    <col min="497" max="497" width="4.75" style="133" customWidth="1"/>
    <col min="498" max="498" width="4.375" style="133" customWidth="1"/>
    <col min="499" max="499" width="4" style="133" customWidth="1"/>
    <col min="500" max="500" width="3.875" style="133" customWidth="1"/>
    <col min="501" max="501" width="3.25" style="133" customWidth="1"/>
    <col min="502" max="503" width="3.875" style="133" customWidth="1"/>
    <col min="504" max="504" width="2.75" style="133" customWidth="1"/>
    <col min="505" max="506" width="4" style="133" customWidth="1"/>
    <col min="507" max="507" width="3.375" style="133" customWidth="1"/>
    <col min="508" max="508" width="3.625" style="133" customWidth="1"/>
    <col min="509" max="509" width="3.375" style="133" customWidth="1"/>
    <col min="510" max="510" width="3.75" style="133" customWidth="1"/>
    <col min="511" max="511" width="4.125" style="133" customWidth="1"/>
    <col min="512" max="512" width="3.75" style="133" customWidth="1"/>
    <col min="513" max="513" width="4.25" style="133" customWidth="1"/>
    <col min="514" max="514" width="3.75" style="133" customWidth="1"/>
    <col min="515" max="515" width="2.75" style="133" customWidth="1"/>
    <col min="516" max="516" width="2.875" style="133" customWidth="1"/>
    <col min="517" max="743" width="6.875" style="133" customWidth="1"/>
    <col min="744" max="744" width="7.75" style="133" customWidth="1"/>
    <col min="745" max="745" width="7.875" style="133" customWidth="1"/>
    <col min="746" max="746" width="13.125" style="133" customWidth="1"/>
    <col min="747" max="747" width="5.625" style="133" customWidth="1"/>
    <col min="748" max="748" width="4.125" style="133" customWidth="1"/>
    <col min="749" max="749" width="2.875" style="133" customWidth="1"/>
    <col min="750" max="750" width="3.75" style="133" customWidth="1"/>
    <col min="751" max="751" width="4" style="133" customWidth="1"/>
    <col min="752" max="752" width="3.25" style="133" customWidth="1"/>
    <col min="753" max="753" width="4.75" style="133" customWidth="1"/>
    <col min="754" max="754" width="4.375" style="133" customWidth="1"/>
    <col min="755" max="755" width="4" style="133" customWidth="1"/>
    <col min="756" max="756" width="3.875" style="133" customWidth="1"/>
    <col min="757" max="757" width="3.25" style="133" customWidth="1"/>
    <col min="758" max="759" width="3.875" style="133" customWidth="1"/>
    <col min="760" max="760" width="2.75" style="133" customWidth="1"/>
    <col min="761" max="762" width="4" style="133" customWidth="1"/>
    <col min="763" max="763" width="3.375" style="133" customWidth="1"/>
    <col min="764" max="764" width="3.625" style="133" customWidth="1"/>
    <col min="765" max="765" width="3.375" style="133" customWidth="1"/>
    <col min="766" max="766" width="3.75" style="133" customWidth="1"/>
    <col min="767" max="767" width="4.125" style="133" customWidth="1"/>
    <col min="768" max="768" width="3.75" style="133" customWidth="1"/>
    <col min="769" max="769" width="4.25" style="133" customWidth="1"/>
    <col min="770" max="770" width="3.75" style="133" customWidth="1"/>
    <col min="771" max="771" width="2.75" style="133" customWidth="1"/>
    <col min="772" max="772" width="2.875" style="133" customWidth="1"/>
    <col min="773" max="999" width="6.875" style="133" customWidth="1"/>
    <col min="1000" max="1000" width="7.75" style="133" customWidth="1"/>
    <col min="1001" max="1001" width="7.875" style="133" customWidth="1"/>
    <col min="1002" max="1002" width="13.125" style="133" customWidth="1"/>
    <col min="1003" max="1003" width="5.625" style="133" customWidth="1"/>
    <col min="1004" max="1004" width="4.125" style="133" customWidth="1"/>
    <col min="1005" max="1005" width="2.875" style="133" customWidth="1"/>
    <col min="1006" max="1006" width="3.75" style="133" customWidth="1"/>
    <col min="1007" max="1007" width="4" style="133" customWidth="1"/>
    <col min="1008" max="1008" width="3.25" style="133" customWidth="1"/>
    <col min="1009" max="1009" width="4.75" style="133" customWidth="1"/>
    <col min="1010" max="1010" width="4.375" style="133" customWidth="1"/>
    <col min="1011" max="1011" width="4" style="133" customWidth="1"/>
    <col min="1012" max="1012" width="3.875" style="133" customWidth="1"/>
    <col min="1013" max="1013" width="3.25" style="133" customWidth="1"/>
    <col min="1014" max="1015" width="3.875" style="133" customWidth="1"/>
    <col min="1016" max="1016" width="2.75" style="133" customWidth="1"/>
    <col min="1017" max="1018" width="4" style="133" customWidth="1"/>
    <col min="1019" max="1019" width="3.375" style="133" customWidth="1"/>
    <col min="1020" max="1020" width="3.625" style="133" customWidth="1"/>
    <col min="1021" max="1021" width="3.375" style="133" customWidth="1"/>
    <col min="1022" max="1022" width="3.75" style="133" customWidth="1"/>
    <col min="1023" max="1023" width="4.125" style="133" customWidth="1"/>
    <col min="1024" max="1024" width="3.75" style="133" customWidth="1"/>
    <col min="1025" max="1025" width="4.25" style="133" customWidth="1"/>
    <col min="1026" max="1026" width="3.75" style="133" customWidth="1"/>
    <col min="1027" max="1027" width="2.75" style="133" customWidth="1"/>
    <col min="1028" max="1028" width="2.875" style="133" customWidth="1"/>
    <col min="1029" max="1255" width="6.875" style="133" customWidth="1"/>
    <col min="1256" max="1256" width="7.75" style="133" customWidth="1"/>
    <col min="1257" max="1257" width="7.875" style="133" customWidth="1"/>
    <col min="1258" max="1258" width="13.125" style="133" customWidth="1"/>
    <col min="1259" max="1259" width="5.625" style="133" customWidth="1"/>
    <col min="1260" max="1260" width="4.125" style="133" customWidth="1"/>
    <col min="1261" max="1261" width="2.875" style="133" customWidth="1"/>
    <col min="1262" max="1262" width="3.75" style="133" customWidth="1"/>
    <col min="1263" max="1263" width="4" style="133" customWidth="1"/>
    <col min="1264" max="1264" width="3.25" style="133" customWidth="1"/>
    <col min="1265" max="1265" width="4.75" style="133" customWidth="1"/>
    <col min="1266" max="1266" width="4.375" style="133" customWidth="1"/>
    <col min="1267" max="1267" width="4" style="133" customWidth="1"/>
    <col min="1268" max="1268" width="3.875" style="133" customWidth="1"/>
    <col min="1269" max="1269" width="3.25" style="133" customWidth="1"/>
    <col min="1270" max="1271" width="3.875" style="133" customWidth="1"/>
    <col min="1272" max="1272" width="2.75" style="133" customWidth="1"/>
    <col min="1273" max="1274" width="4" style="133" customWidth="1"/>
    <col min="1275" max="1275" width="3.375" style="133" customWidth="1"/>
    <col min="1276" max="1276" width="3.625" style="133" customWidth="1"/>
    <col min="1277" max="1277" width="3.375" style="133" customWidth="1"/>
    <col min="1278" max="1278" width="3.75" style="133" customWidth="1"/>
    <col min="1279" max="1279" width="4.125" style="133" customWidth="1"/>
    <col min="1280" max="1280" width="3.75" style="133" customWidth="1"/>
    <col min="1281" max="1281" width="4.25" style="133" customWidth="1"/>
    <col min="1282" max="1282" width="3.75" style="133" customWidth="1"/>
    <col min="1283" max="1283" width="2.75" style="133" customWidth="1"/>
    <col min="1284" max="1284" width="2.875" style="133" customWidth="1"/>
    <col min="1285" max="1511" width="6.875" style="133" customWidth="1"/>
    <col min="1512" max="1512" width="7.75" style="133" customWidth="1"/>
    <col min="1513" max="1513" width="7.875" style="133" customWidth="1"/>
    <col min="1514" max="1514" width="13.125" style="133" customWidth="1"/>
    <col min="1515" max="1515" width="5.625" style="133" customWidth="1"/>
    <col min="1516" max="1516" width="4.125" style="133" customWidth="1"/>
    <col min="1517" max="1517" width="2.875" style="133" customWidth="1"/>
    <col min="1518" max="1518" width="3.75" style="133" customWidth="1"/>
    <col min="1519" max="1519" width="4" style="133" customWidth="1"/>
    <col min="1520" max="1520" width="3.25" style="133" customWidth="1"/>
    <col min="1521" max="1521" width="4.75" style="133" customWidth="1"/>
    <col min="1522" max="1522" width="4.375" style="133" customWidth="1"/>
    <col min="1523" max="1523" width="4" style="133" customWidth="1"/>
    <col min="1524" max="1524" width="3.875" style="133" customWidth="1"/>
    <col min="1525" max="1525" width="3.25" style="133" customWidth="1"/>
    <col min="1526" max="1527" width="3.875" style="133" customWidth="1"/>
    <col min="1528" max="1528" width="2.75" style="133" customWidth="1"/>
    <col min="1529" max="1530" width="4" style="133" customWidth="1"/>
    <col min="1531" max="1531" width="3.375" style="133" customWidth="1"/>
    <col min="1532" max="1532" width="3.625" style="133" customWidth="1"/>
    <col min="1533" max="1533" width="3.375" style="133" customWidth="1"/>
    <col min="1534" max="1534" width="3.75" style="133" customWidth="1"/>
    <col min="1535" max="1535" width="4.125" style="133" customWidth="1"/>
    <col min="1536" max="1536" width="3.75" style="133" customWidth="1"/>
    <col min="1537" max="1537" width="4.25" style="133" customWidth="1"/>
    <col min="1538" max="1538" width="3.75" style="133" customWidth="1"/>
    <col min="1539" max="1539" width="2.75" style="133" customWidth="1"/>
    <col min="1540" max="1540" width="2.875" style="133" customWidth="1"/>
    <col min="1541" max="1767" width="6.875" style="133" customWidth="1"/>
    <col min="1768" max="1768" width="7.75" style="133" customWidth="1"/>
    <col min="1769" max="1769" width="7.875" style="133" customWidth="1"/>
    <col min="1770" max="1770" width="13.125" style="133" customWidth="1"/>
    <col min="1771" max="1771" width="5.625" style="133" customWidth="1"/>
    <col min="1772" max="1772" width="4.125" style="133" customWidth="1"/>
    <col min="1773" max="1773" width="2.875" style="133" customWidth="1"/>
    <col min="1774" max="1774" width="3.75" style="133" customWidth="1"/>
    <col min="1775" max="1775" width="4" style="133" customWidth="1"/>
    <col min="1776" max="1776" width="3.25" style="133" customWidth="1"/>
    <col min="1777" max="1777" width="4.75" style="133" customWidth="1"/>
    <col min="1778" max="1778" width="4.375" style="133" customWidth="1"/>
    <col min="1779" max="1779" width="4" style="133" customWidth="1"/>
    <col min="1780" max="1780" width="3.875" style="133" customWidth="1"/>
    <col min="1781" max="1781" width="3.25" style="133" customWidth="1"/>
    <col min="1782" max="1783" width="3.875" style="133" customWidth="1"/>
    <col min="1784" max="1784" width="2.75" style="133" customWidth="1"/>
    <col min="1785" max="1786" width="4" style="133" customWidth="1"/>
    <col min="1787" max="1787" width="3.375" style="133" customWidth="1"/>
    <col min="1788" max="1788" width="3.625" style="133" customWidth="1"/>
    <col min="1789" max="1789" width="3.375" style="133" customWidth="1"/>
    <col min="1790" max="1790" width="3.75" style="133" customWidth="1"/>
    <col min="1791" max="1791" width="4.125" style="133" customWidth="1"/>
    <col min="1792" max="1792" width="3.75" style="133" customWidth="1"/>
    <col min="1793" max="1793" width="4.25" style="133" customWidth="1"/>
    <col min="1794" max="1794" width="3.75" style="133" customWidth="1"/>
    <col min="1795" max="1795" width="2.75" style="133" customWidth="1"/>
    <col min="1796" max="1796" width="2.875" style="133" customWidth="1"/>
    <col min="1797" max="2023" width="6.875" style="133" customWidth="1"/>
    <col min="2024" max="2024" width="7.75" style="133" customWidth="1"/>
    <col min="2025" max="2025" width="7.875" style="133" customWidth="1"/>
    <col min="2026" max="2026" width="13.125" style="133" customWidth="1"/>
    <col min="2027" max="2027" width="5.625" style="133" customWidth="1"/>
    <col min="2028" max="2028" width="4.125" style="133" customWidth="1"/>
    <col min="2029" max="2029" width="2.875" style="133" customWidth="1"/>
    <col min="2030" max="2030" width="3.75" style="133" customWidth="1"/>
    <col min="2031" max="2031" width="4" style="133" customWidth="1"/>
    <col min="2032" max="2032" width="3.25" style="133" customWidth="1"/>
    <col min="2033" max="2033" width="4.75" style="133" customWidth="1"/>
    <col min="2034" max="2034" width="4.375" style="133" customWidth="1"/>
    <col min="2035" max="2035" width="4" style="133" customWidth="1"/>
    <col min="2036" max="2036" width="3.875" style="133" customWidth="1"/>
    <col min="2037" max="2037" width="3.25" style="133" customWidth="1"/>
    <col min="2038" max="2039" width="3.875" style="133" customWidth="1"/>
    <col min="2040" max="2040" width="2.75" style="133" customWidth="1"/>
    <col min="2041" max="2042" width="4" style="133" customWidth="1"/>
    <col min="2043" max="2043" width="3.375" style="133" customWidth="1"/>
    <col min="2044" max="2044" width="3.625" style="133" customWidth="1"/>
    <col min="2045" max="2045" width="3.375" style="133" customWidth="1"/>
    <col min="2046" max="2046" width="3.75" style="133" customWidth="1"/>
    <col min="2047" max="2047" width="4.125" style="133" customWidth="1"/>
    <col min="2048" max="2048" width="3.75" style="133" customWidth="1"/>
    <col min="2049" max="2049" width="4.25" style="133" customWidth="1"/>
    <col min="2050" max="2050" width="3.75" style="133" customWidth="1"/>
    <col min="2051" max="2051" width="2.75" style="133" customWidth="1"/>
    <col min="2052" max="2052" width="2.875" style="133" customWidth="1"/>
    <col min="2053" max="2279" width="6.875" style="133" customWidth="1"/>
    <col min="2280" max="2280" width="7.75" style="133" customWidth="1"/>
    <col min="2281" max="2281" width="7.875" style="133" customWidth="1"/>
    <col min="2282" max="2282" width="13.125" style="133" customWidth="1"/>
    <col min="2283" max="2283" width="5.625" style="133" customWidth="1"/>
    <col min="2284" max="2284" width="4.125" style="133" customWidth="1"/>
    <col min="2285" max="2285" width="2.875" style="133" customWidth="1"/>
    <col min="2286" max="2286" width="3.75" style="133" customWidth="1"/>
    <col min="2287" max="2287" width="4" style="133" customWidth="1"/>
    <col min="2288" max="2288" width="3.25" style="133" customWidth="1"/>
    <col min="2289" max="2289" width="4.75" style="133" customWidth="1"/>
    <col min="2290" max="2290" width="4.375" style="133" customWidth="1"/>
    <col min="2291" max="2291" width="4" style="133" customWidth="1"/>
    <col min="2292" max="2292" width="3.875" style="133" customWidth="1"/>
    <col min="2293" max="2293" width="3.25" style="133" customWidth="1"/>
    <col min="2294" max="2295" width="3.875" style="133" customWidth="1"/>
    <col min="2296" max="2296" width="2.75" style="133" customWidth="1"/>
    <col min="2297" max="2298" width="4" style="133" customWidth="1"/>
    <col min="2299" max="2299" width="3.375" style="133" customWidth="1"/>
    <col min="2300" max="2300" width="3.625" style="133" customWidth="1"/>
    <col min="2301" max="2301" width="3.375" style="133" customWidth="1"/>
    <col min="2302" max="2302" width="3.75" style="133" customWidth="1"/>
    <col min="2303" max="2303" width="4.125" style="133" customWidth="1"/>
    <col min="2304" max="2304" width="3.75" style="133" customWidth="1"/>
    <col min="2305" max="2305" width="4.25" style="133" customWidth="1"/>
    <col min="2306" max="2306" width="3.75" style="133" customWidth="1"/>
    <col min="2307" max="2307" width="2.75" style="133" customWidth="1"/>
    <col min="2308" max="2308" width="2.875" style="133" customWidth="1"/>
    <col min="2309" max="2535" width="6.875" style="133" customWidth="1"/>
    <col min="2536" max="2536" width="7.75" style="133" customWidth="1"/>
    <col min="2537" max="2537" width="7.875" style="133" customWidth="1"/>
    <col min="2538" max="2538" width="13.125" style="133" customWidth="1"/>
    <col min="2539" max="2539" width="5.625" style="133" customWidth="1"/>
    <col min="2540" max="2540" width="4.125" style="133" customWidth="1"/>
    <col min="2541" max="2541" width="2.875" style="133" customWidth="1"/>
    <col min="2542" max="2542" width="3.75" style="133" customWidth="1"/>
    <col min="2543" max="2543" width="4" style="133" customWidth="1"/>
    <col min="2544" max="2544" width="3.25" style="133" customWidth="1"/>
    <col min="2545" max="2545" width="4.75" style="133" customWidth="1"/>
    <col min="2546" max="2546" width="4.375" style="133" customWidth="1"/>
    <col min="2547" max="2547" width="4" style="133" customWidth="1"/>
    <col min="2548" max="2548" width="3.875" style="133" customWidth="1"/>
    <col min="2549" max="2549" width="3.25" style="133" customWidth="1"/>
    <col min="2550" max="2551" width="3.875" style="133" customWidth="1"/>
    <col min="2552" max="2552" width="2.75" style="133" customWidth="1"/>
    <col min="2553" max="2554" width="4" style="133" customWidth="1"/>
    <col min="2555" max="2555" width="3.375" style="133" customWidth="1"/>
    <col min="2556" max="2556" width="3.625" style="133" customWidth="1"/>
    <col min="2557" max="2557" width="3.375" style="133" customWidth="1"/>
    <col min="2558" max="2558" width="3.75" style="133" customWidth="1"/>
    <col min="2559" max="2559" width="4.125" style="133" customWidth="1"/>
    <col min="2560" max="2560" width="3.75" style="133" customWidth="1"/>
    <col min="2561" max="2561" width="4.25" style="133" customWidth="1"/>
    <col min="2562" max="2562" width="3.75" style="133" customWidth="1"/>
    <col min="2563" max="2563" width="2.75" style="133" customWidth="1"/>
    <col min="2564" max="2564" width="2.875" style="133" customWidth="1"/>
    <col min="2565" max="2791" width="6.875" style="133" customWidth="1"/>
    <col min="2792" max="2792" width="7.75" style="133" customWidth="1"/>
    <col min="2793" max="2793" width="7.875" style="133" customWidth="1"/>
    <col min="2794" max="2794" width="13.125" style="133" customWidth="1"/>
    <col min="2795" max="2795" width="5.625" style="133" customWidth="1"/>
    <col min="2796" max="2796" width="4.125" style="133" customWidth="1"/>
    <col min="2797" max="2797" width="2.875" style="133" customWidth="1"/>
    <col min="2798" max="2798" width="3.75" style="133" customWidth="1"/>
    <col min="2799" max="2799" width="4" style="133" customWidth="1"/>
    <col min="2800" max="2800" width="3.25" style="133" customWidth="1"/>
    <col min="2801" max="2801" width="4.75" style="133" customWidth="1"/>
    <col min="2802" max="2802" width="4.375" style="133" customWidth="1"/>
    <col min="2803" max="2803" width="4" style="133" customWidth="1"/>
    <col min="2804" max="2804" width="3.875" style="133" customWidth="1"/>
    <col min="2805" max="2805" width="3.25" style="133" customWidth="1"/>
    <col min="2806" max="2807" width="3.875" style="133" customWidth="1"/>
    <col min="2808" max="2808" width="2.75" style="133" customWidth="1"/>
    <col min="2809" max="2810" width="4" style="133" customWidth="1"/>
    <col min="2811" max="2811" width="3.375" style="133" customWidth="1"/>
    <col min="2812" max="2812" width="3.625" style="133" customWidth="1"/>
    <col min="2813" max="2813" width="3.375" style="133" customWidth="1"/>
    <col min="2814" max="2814" width="3.75" style="133" customWidth="1"/>
    <col min="2815" max="2815" width="4.125" style="133" customWidth="1"/>
    <col min="2816" max="2816" width="3.75" style="133" customWidth="1"/>
    <col min="2817" max="2817" width="4.25" style="133" customWidth="1"/>
    <col min="2818" max="2818" width="3.75" style="133" customWidth="1"/>
    <col min="2819" max="2819" width="2.75" style="133" customWidth="1"/>
    <col min="2820" max="2820" width="2.875" style="133" customWidth="1"/>
    <col min="2821" max="3047" width="6.875" style="133" customWidth="1"/>
    <col min="3048" max="3048" width="7.75" style="133" customWidth="1"/>
    <col min="3049" max="3049" width="7.875" style="133" customWidth="1"/>
    <col min="3050" max="3050" width="13.125" style="133" customWidth="1"/>
    <col min="3051" max="3051" width="5.625" style="133" customWidth="1"/>
    <col min="3052" max="3052" width="4.125" style="133" customWidth="1"/>
    <col min="3053" max="3053" width="2.875" style="133" customWidth="1"/>
    <col min="3054" max="3054" width="3.75" style="133" customWidth="1"/>
    <col min="3055" max="3055" width="4" style="133" customWidth="1"/>
    <col min="3056" max="3056" width="3.25" style="133" customWidth="1"/>
    <col min="3057" max="3057" width="4.75" style="133" customWidth="1"/>
    <col min="3058" max="3058" width="4.375" style="133" customWidth="1"/>
    <col min="3059" max="3059" width="4" style="133" customWidth="1"/>
    <col min="3060" max="3060" width="3.875" style="133" customWidth="1"/>
    <col min="3061" max="3061" width="3.25" style="133" customWidth="1"/>
    <col min="3062" max="3063" width="3.875" style="133" customWidth="1"/>
    <col min="3064" max="3064" width="2.75" style="133" customWidth="1"/>
    <col min="3065" max="3066" width="4" style="133" customWidth="1"/>
    <col min="3067" max="3067" width="3.375" style="133" customWidth="1"/>
    <col min="3068" max="3068" width="3.625" style="133" customWidth="1"/>
    <col min="3069" max="3069" width="3.375" style="133" customWidth="1"/>
    <col min="3070" max="3070" width="3.75" style="133" customWidth="1"/>
    <col min="3071" max="3071" width="4.125" style="133" customWidth="1"/>
    <col min="3072" max="3072" width="3.75" style="133" customWidth="1"/>
    <col min="3073" max="3073" width="4.25" style="133" customWidth="1"/>
    <col min="3074" max="3074" width="3.75" style="133" customWidth="1"/>
    <col min="3075" max="3075" width="2.75" style="133" customWidth="1"/>
    <col min="3076" max="3076" width="2.875" style="133" customWidth="1"/>
    <col min="3077" max="3303" width="6.875" style="133" customWidth="1"/>
    <col min="3304" max="3304" width="7.75" style="133" customWidth="1"/>
    <col min="3305" max="3305" width="7.875" style="133" customWidth="1"/>
    <col min="3306" max="3306" width="13.125" style="133" customWidth="1"/>
    <col min="3307" max="3307" width="5.625" style="133" customWidth="1"/>
    <col min="3308" max="3308" width="4.125" style="133" customWidth="1"/>
    <col min="3309" max="3309" width="2.875" style="133" customWidth="1"/>
    <col min="3310" max="3310" width="3.75" style="133" customWidth="1"/>
    <col min="3311" max="3311" width="4" style="133" customWidth="1"/>
    <col min="3312" max="3312" width="3.25" style="133" customWidth="1"/>
    <col min="3313" max="3313" width="4.75" style="133" customWidth="1"/>
    <col min="3314" max="3314" width="4.375" style="133" customWidth="1"/>
    <col min="3315" max="3315" width="4" style="133" customWidth="1"/>
    <col min="3316" max="3316" width="3.875" style="133" customWidth="1"/>
    <col min="3317" max="3317" width="3.25" style="133" customWidth="1"/>
    <col min="3318" max="3319" width="3.875" style="133" customWidth="1"/>
    <col min="3320" max="3320" width="2.75" style="133" customWidth="1"/>
    <col min="3321" max="3322" width="4" style="133" customWidth="1"/>
    <col min="3323" max="3323" width="3.375" style="133" customWidth="1"/>
    <col min="3324" max="3324" width="3.625" style="133" customWidth="1"/>
    <col min="3325" max="3325" width="3.375" style="133" customWidth="1"/>
    <col min="3326" max="3326" width="3.75" style="133" customWidth="1"/>
    <col min="3327" max="3327" width="4.125" style="133" customWidth="1"/>
    <col min="3328" max="3328" width="3.75" style="133" customWidth="1"/>
    <col min="3329" max="3329" width="4.25" style="133" customWidth="1"/>
    <col min="3330" max="3330" width="3.75" style="133" customWidth="1"/>
    <col min="3331" max="3331" width="2.75" style="133" customWidth="1"/>
    <col min="3332" max="3332" width="2.875" style="133" customWidth="1"/>
    <col min="3333" max="3559" width="6.875" style="133" customWidth="1"/>
    <col min="3560" max="3560" width="7.75" style="133" customWidth="1"/>
    <col min="3561" max="3561" width="7.875" style="133" customWidth="1"/>
    <col min="3562" max="3562" width="13.125" style="133" customWidth="1"/>
    <col min="3563" max="3563" width="5.625" style="133" customWidth="1"/>
    <col min="3564" max="3564" width="4.125" style="133" customWidth="1"/>
    <col min="3565" max="3565" width="2.875" style="133" customWidth="1"/>
    <col min="3566" max="3566" width="3.75" style="133" customWidth="1"/>
    <col min="3567" max="3567" width="4" style="133" customWidth="1"/>
    <col min="3568" max="3568" width="3.25" style="133" customWidth="1"/>
    <col min="3569" max="3569" width="4.75" style="133" customWidth="1"/>
    <col min="3570" max="3570" width="4.375" style="133" customWidth="1"/>
    <col min="3571" max="3571" width="4" style="133" customWidth="1"/>
    <col min="3572" max="3572" width="3.875" style="133" customWidth="1"/>
    <col min="3573" max="3573" width="3.25" style="133" customWidth="1"/>
    <col min="3574" max="3575" width="3.875" style="133" customWidth="1"/>
    <col min="3576" max="3576" width="2.75" style="133" customWidth="1"/>
    <col min="3577" max="3578" width="4" style="133" customWidth="1"/>
    <col min="3579" max="3579" width="3.375" style="133" customWidth="1"/>
    <col min="3580" max="3580" width="3.625" style="133" customWidth="1"/>
    <col min="3581" max="3581" width="3.375" style="133" customWidth="1"/>
    <col min="3582" max="3582" width="3.75" style="133" customWidth="1"/>
    <col min="3583" max="3583" width="4.125" style="133" customWidth="1"/>
    <col min="3584" max="3584" width="3.75" style="133" customWidth="1"/>
    <col min="3585" max="3585" width="4.25" style="133" customWidth="1"/>
    <col min="3586" max="3586" width="3.75" style="133" customWidth="1"/>
    <col min="3587" max="3587" width="2.75" style="133" customWidth="1"/>
    <col min="3588" max="3588" width="2.875" style="133" customWidth="1"/>
    <col min="3589" max="3815" width="6.875" style="133" customWidth="1"/>
    <col min="3816" max="3816" width="7.75" style="133" customWidth="1"/>
    <col min="3817" max="3817" width="7.875" style="133" customWidth="1"/>
    <col min="3818" max="3818" width="13.125" style="133" customWidth="1"/>
    <col min="3819" max="3819" width="5.625" style="133" customWidth="1"/>
    <col min="3820" max="3820" width="4.125" style="133" customWidth="1"/>
    <col min="3821" max="3821" width="2.875" style="133" customWidth="1"/>
    <col min="3822" max="3822" width="3.75" style="133" customWidth="1"/>
    <col min="3823" max="3823" width="4" style="133" customWidth="1"/>
    <col min="3824" max="3824" width="3.25" style="133" customWidth="1"/>
    <col min="3825" max="3825" width="4.75" style="133" customWidth="1"/>
    <col min="3826" max="3826" width="4.375" style="133" customWidth="1"/>
    <col min="3827" max="3827" width="4" style="133" customWidth="1"/>
    <col min="3828" max="3828" width="3.875" style="133" customWidth="1"/>
    <col min="3829" max="3829" width="3.25" style="133" customWidth="1"/>
    <col min="3830" max="3831" width="3.875" style="133" customWidth="1"/>
    <col min="3832" max="3832" width="2.75" style="133" customWidth="1"/>
    <col min="3833" max="3834" width="4" style="133" customWidth="1"/>
    <col min="3835" max="3835" width="3.375" style="133" customWidth="1"/>
    <col min="3836" max="3836" width="3.625" style="133" customWidth="1"/>
    <col min="3837" max="3837" width="3.375" style="133" customWidth="1"/>
    <col min="3838" max="3838" width="3.75" style="133" customWidth="1"/>
    <col min="3839" max="3839" width="4.125" style="133" customWidth="1"/>
    <col min="3840" max="3840" width="3.75" style="133" customWidth="1"/>
    <col min="3841" max="3841" width="4.25" style="133" customWidth="1"/>
    <col min="3842" max="3842" width="3.75" style="133" customWidth="1"/>
    <col min="3843" max="3843" width="2.75" style="133" customWidth="1"/>
    <col min="3844" max="3844" width="2.875" style="133" customWidth="1"/>
    <col min="3845" max="4071" width="6.875" style="133" customWidth="1"/>
    <col min="4072" max="4072" width="7.75" style="133" customWidth="1"/>
    <col min="4073" max="4073" width="7.875" style="133" customWidth="1"/>
    <col min="4074" max="4074" width="13.125" style="133" customWidth="1"/>
    <col min="4075" max="4075" width="5.625" style="133" customWidth="1"/>
    <col min="4076" max="4076" width="4.125" style="133" customWidth="1"/>
    <col min="4077" max="4077" width="2.875" style="133" customWidth="1"/>
    <col min="4078" max="4078" width="3.75" style="133" customWidth="1"/>
    <col min="4079" max="4079" width="4" style="133" customWidth="1"/>
    <col min="4080" max="4080" width="3.25" style="133" customWidth="1"/>
    <col min="4081" max="4081" width="4.75" style="133" customWidth="1"/>
    <col min="4082" max="4082" width="4.375" style="133" customWidth="1"/>
    <col min="4083" max="4083" width="4" style="133" customWidth="1"/>
    <col min="4084" max="4084" width="3.875" style="133" customWidth="1"/>
    <col min="4085" max="4085" width="3.25" style="133" customWidth="1"/>
    <col min="4086" max="4087" width="3.875" style="133" customWidth="1"/>
    <col min="4088" max="4088" width="2.75" style="133" customWidth="1"/>
    <col min="4089" max="4090" width="4" style="133" customWidth="1"/>
    <col min="4091" max="4091" width="3.375" style="133" customWidth="1"/>
    <col min="4092" max="4092" width="3.625" style="133" customWidth="1"/>
    <col min="4093" max="4093" width="3.375" style="133" customWidth="1"/>
    <col min="4094" max="4094" width="3.75" style="133" customWidth="1"/>
    <col min="4095" max="4095" width="4.125" style="133" customWidth="1"/>
    <col min="4096" max="4096" width="3.75" style="133" customWidth="1"/>
    <col min="4097" max="4097" width="4.25" style="133" customWidth="1"/>
    <col min="4098" max="4098" width="3.75" style="133" customWidth="1"/>
    <col min="4099" max="4099" width="2.75" style="133" customWidth="1"/>
    <col min="4100" max="4100" width="2.875" style="133" customWidth="1"/>
    <col min="4101" max="4327" width="6.875" style="133" customWidth="1"/>
    <col min="4328" max="4328" width="7.75" style="133" customWidth="1"/>
    <col min="4329" max="4329" width="7.875" style="133" customWidth="1"/>
    <col min="4330" max="4330" width="13.125" style="133" customWidth="1"/>
    <col min="4331" max="4331" width="5.625" style="133" customWidth="1"/>
    <col min="4332" max="4332" width="4.125" style="133" customWidth="1"/>
    <col min="4333" max="4333" width="2.875" style="133" customWidth="1"/>
    <col min="4334" max="4334" width="3.75" style="133" customWidth="1"/>
    <col min="4335" max="4335" width="4" style="133" customWidth="1"/>
    <col min="4336" max="4336" width="3.25" style="133" customWidth="1"/>
    <col min="4337" max="4337" width="4.75" style="133" customWidth="1"/>
    <col min="4338" max="4338" width="4.375" style="133" customWidth="1"/>
    <col min="4339" max="4339" width="4" style="133" customWidth="1"/>
    <col min="4340" max="4340" width="3.875" style="133" customWidth="1"/>
    <col min="4341" max="4341" width="3.25" style="133" customWidth="1"/>
    <col min="4342" max="4343" width="3.875" style="133" customWidth="1"/>
    <col min="4344" max="4344" width="2.75" style="133" customWidth="1"/>
    <col min="4345" max="4346" width="4" style="133" customWidth="1"/>
    <col min="4347" max="4347" width="3.375" style="133" customWidth="1"/>
    <col min="4348" max="4348" width="3.625" style="133" customWidth="1"/>
    <col min="4349" max="4349" width="3.375" style="133" customWidth="1"/>
    <col min="4350" max="4350" width="3.75" style="133" customWidth="1"/>
    <col min="4351" max="4351" width="4.125" style="133" customWidth="1"/>
    <col min="4352" max="4352" width="3.75" style="133" customWidth="1"/>
    <col min="4353" max="4353" width="4.25" style="133" customWidth="1"/>
    <col min="4354" max="4354" width="3.75" style="133" customWidth="1"/>
    <col min="4355" max="4355" width="2.75" style="133" customWidth="1"/>
    <col min="4356" max="4356" width="2.875" style="133" customWidth="1"/>
    <col min="4357" max="4583" width="6.875" style="133" customWidth="1"/>
    <col min="4584" max="4584" width="7.75" style="133" customWidth="1"/>
    <col min="4585" max="4585" width="7.875" style="133" customWidth="1"/>
    <col min="4586" max="4586" width="13.125" style="133" customWidth="1"/>
    <col min="4587" max="4587" width="5.625" style="133" customWidth="1"/>
    <col min="4588" max="4588" width="4.125" style="133" customWidth="1"/>
    <col min="4589" max="4589" width="2.875" style="133" customWidth="1"/>
    <col min="4590" max="4590" width="3.75" style="133" customWidth="1"/>
    <col min="4591" max="4591" width="4" style="133" customWidth="1"/>
    <col min="4592" max="4592" width="3.25" style="133" customWidth="1"/>
    <col min="4593" max="4593" width="4.75" style="133" customWidth="1"/>
    <col min="4594" max="4594" width="4.375" style="133" customWidth="1"/>
    <col min="4595" max="4595" width="4" style="133" customWidth="1"/>
    <col min="4596" max="4596" width="3.875" style="133" customWidth="1"/>
    <col min="4597" max="4597" width="3.25" style="133" customWidth="1"/>
    <col min="4598" max="4599" width="3.875" style="133" customWidth="1"/>
    <col min="4600" max="4600" width="2.75" style="133" customWidth="1"/>
    <col min="4601" max="4602" width="4" style="133" customWidth="1"/>
    <col min="4603" max="4603" width="3.375" style="133" customWidth="1"/>
    <col min="4604" max="4604" width="3.625" style="133" customWidth="1"/>
    <col min="4605" max="4605" width="3.375" style="133" customWidth="1"/>
    <col min="4606" max="4606" width="3.75" style="133" customWidth="1"/>
    <col min="4607" max="4607" width="4.125" style="133" customWidth="1"/>
    <col min="4608" max="4608" width="3.75" style="133" customWidth="1"/>
    <col min="4609" max="4609" width="4.25" style="133" customWidth="1"/>
    <col min="4610" max="4610" width="3.75" style="133" customWidth="1"/>
    <col min="4611" max="4611" width="2.75" style="133" customWidth="1"/>
    <col min="4612" max="4612" width="2.875" style="133" customWidth="1"/>
    <col min="4613" max="4839" width="6.875" style="133" customWidth="1"/>
    <col min="4840" max="4840" width="7.75" style="133" customWidth="1"/>
    <col min="4841" max="4841" width="7.875" style="133" customWidth="1"/>
    <col min="4842" max="4842" width="13.125" style="133" customWidth="1"/>
    <col min="4843" max="4843" width="5.625" style="133" customWidth="1"/>
    <col min="4844" max="4844" width="4.125" style="133" customWidth="1"/>
    <col min="4845" max="4845" width="2.875" style="133" customWidth="1"/>
    <col min="4846" max="4846" width="3.75" style="133" customWidth="1"/>
    <col min="4847" max="4847" width="4" style="133" customWidth="1"/>
    <col min="4848" max="4848" width="3.25" style="133" customWidth="1"/>
    <col min="4849" max="4849" width="4.75" style="133" customWidth="1"/>
    <col min="4850" max="4850" width="4.375" style="133" customWidth="1"/>
    <col min="4851" max="4851" width="4" style="133" customWidth="1"/>
    <col min="4852" max="4852" width="3.875" style="133" customWidth="1"/>
    <col min="4853" max="4853" width="3.25" style="133" customWidth="1"/>
    <col min="4854" max="4855" width="3.875" style="133" customWidth="1"/>
    <col min="4856" max="4856" width="2.75" style="133" customWidth="1"/>
    <col min="4857" max="4858" width="4" style="133" customWidth="1"/>
    <col min="4859" max="4859" width="3.375" style="133" customWidth="1"/>
    <col min="4860" max="4860" width="3.625" style="133" customWidth="1"/>
    <col min="4861" max="4861" width="3.375" style="133" customWidth="1"/>
    <col min="4862" max="4862" width="3.75" style="133" customWidth="1"/>
    <col min="4863" max="4863" width="4.125" style="133" customWidth="1"/>
    <col min="4864" max="4864" width="3.75" style="133" customWidth="1"/>
    <col min="4865" max="4865" width="4.25" style="133" customWidth="1"/>
    <col min="4866" max="4866" width="3.75" style="133" customWidth="1"/>
    <col min="4867" max="4867" width="2.75" style="133" customWidth="1"/>
    <col min="4868" max="4868" width="2.875" style="133" customWidth="1"/>
    <col min="4869" max="5095" width="6.875" style="133" customWidth="1"/>
    <col min="5096" max="5096" width="7.75" style="133" customWidth="1"/>
    <col min="5097" max="5097" width="7.875" style="133" customWidth="1"/>
    <col min="5098" max="5098" width="13.125" style="133" customWidth="1"/>
    <col min="5099" max="5099" width="5.625" style="133" customWidth="1"/>
    <col min="5100" max="5100" width="4.125" style="133" customWidth="1"/>
    <col min="5101" max="5101" width="2.875" style="133" customWidth="1"/>
    <col min="5102" max="5102" width="3.75" style="133" customWidth="1"/>
    <col min="5103" max="5103" width="4" style="133" customWidth="1"/>
    <col min="5104" max="5104" width="3.25" style="133" customWidth="1"/>
    <col min="5105" max="5105" width="4.75" style="133" customWidth="1"/>
    <col min="5106" max="5106" width="4.375" style="133" customWidth="1"/>
    <col min="5107" max="5107" width="4" style="133" customWidth="1"/>
    <col min="5108" max="5108" width="3.875" style="133" customWidth="1"/>
    <col min="5109" max="5109" width="3.25" style="133" customWidth="1"/>
    <col min="5110" max="5111" width="3.875" style="133" customWidth="1"/>
    <col min="5112" max="5112" width="2.75" style="133" customWidth="1"/>
    <col min="5113" max="5114" width="4" style="133" customWidth="1"/>
    <col min="5115" max="5115" width="3.375" style="133" customWidth="1"/>
    <col min="5116" max="5116" width="3.625" style="133" customWidth="1"/>
    <col min="5117" max="5117" width="3.375" style="133" customWidth="1"/>
    <col min="5118" max="5118" width="3.75" style="133" customWidth="1"/>
    <col min="5119" max="5119" width="4.125" style="133" customWidth="1"/>
    <col min="5120" max="5120" width="3.75" style="133" customWidth="1"/>
    <col min="5121" max="5121" width="4.25" style="133" customWidth="1"/>
    <col min="5122" max="5122" width="3.75" style="133" customWidth="1"/>
    <col min="5123" max="5123" width="2.75" style="133" customWidth="1"/>
    <col min="5124" max="5124" width="2.875" style="133" customWidth="1"/>
    <col min="5125" max="5351" width="6.875" style="133" customWidth="1"/>
    <col min="5352" max="5352" width="7.75" style="133" customWidth="1"/>
    <col min="5353" max="5353" width="7.875" style="133" customWidth="1"/>
    <col min="5354" max="5354" width="13.125" style="133" customWidth="1"/>
    <col min="5355" max="5355" width="5.625" style="133" customWidth="1"/>
    <col min="5356" max="5356" width="4.125" style="133" customWidth="1"/>
    <col min="5357" max="5357" width="2.875" style="133" customWidth="1"/>
    <col min="5358" max="5358" width="3.75" style="133" customWidth="1"/>
    <col min="5359" max="5359" width="4" style="133" customWidth="1"/>
    <col min="5360" max="5360" width="3.25" style="133" customWidth="1"/>
    <col min="5361" max="5361" width="4.75" style="133" customWidth="1"/>
    <col min="5362" max="5362" width="4.375" style="133" customWidth="1"/>
    <col min="5363" max="5363" width="4" style="133" customWidth="1"/>
    <col min="5364" max="5364" width="3.875" style="133" customWidth="1"/>
    <col min="5365" max="5365" width="3.25" style="133" customWidth="1"/>
    <col min="5366" max="5367" width="3.875" style="133" customWidth="1"/>
    <col min="5368" max="5368" width="2.75" style="133" customWidth="1"/>
    <col min="5369" max="5370" width="4" style="133" customWidth="1"/>
    <col min="5371" max="5371" width="3.375" style="133" customWidth="1"/>
    <col min="5372" max="5372" width="3.625" style="133" customWidth="1"/>
    <col min="5373" max="5373" width="3.375" style="133" customWidth="1"/>
    <col min="5374" max="5374" width="3.75" style="133" customWidth="1"/>
    <col min="5375" max="5375" width="4.125" style="133" customWidth="1"/>
    <col min="5376" max="5376" width="3.75" style="133" customWidth="1"/>
    <col min="5377" max="5377" width="4.25" style="133" customWidth="1"/>
    <col min="5378" max="5378" width="3.75" style="133" customWidth="1"/>
    <col min="5379" max="5379" width="2.75" style="133" customWidth="1"/>
    <col min="5380" max="5380" width="2.875" style="133" customWidth="1"/>
    <col min="5381" max="5607" width="6.875" style="133" customWidth="1"/>
    <col min="5608" max="5608" width="7.75" style="133" customWidth="1"/>
    <col min="5609" max="5609" width="7.875" style="133" customWidth="1"/>
    <col min="5610" max="5610" width="13.125" style="133" customWidth="1"/>
    <col min="5611" max="5611" width="5.625" style="133" customWidth="1"/>
    <col min="5612" max="5612" width="4.125" style="133" customWidth="1"/>
    <col min="5613" max="5613" width="2.875" style="133" customWidth="1"/>
    <col min="5614" max="5614" width="3.75" style="133" customWidth="1"/>
    <col min="5615" max="5615" width="4" style="133" customWidth="1"/>
    <col min="5616" max="5616" width="3.25" style="133" customWidth="1"/>
    <col min="5617" max="5617" width="4.75" style="133" customWidth="1"/>
    <col min="5618" max="5618" width="4.375" style="133" customWidth="1"/>
    <col min="5619" max="5619" width="4" style="133" customWidth="1"/>
    <col min="5620" max="5620" width="3.875" style="133" customWidth="1"/>
    <col min="5621" max="5621" width="3.25" style="133" customWidth="1"/>
    <col min="5622" max="5623" width="3.875" style="133" customWidth="1"/>
    <col min="5624" max="5624" width="2.75" style="133" customWidth="1"/>
    <col min="5625" max="5626" width="4" style="133" customWidth="1"/>
    <col min="5627" max="5627" width="3.375" style="133" customWidth="1"/>
    <col min="5628" max="5628" width="3.625" style="133" customWidth="1"/>
    <col min="5629" max="5629" width="3.375" style="133" customWidth="1"/>
    <col min="5630" max="5630" width="3.75" style="133" customWidth="1"/>
    <col min="5631" max="5631" width="4.125" style="133" customWidth="1"/>
    <col min="5632" max="5632" width="3.75" style="133" customWidth="1"/>
    <col min="5633" max="5633" width="4.25" style="133" customWidth="1"/>
    <col min="5634" max="5634" width="3.75" style="133" customWidth="1"/>
    <col min="5635" max="5635" width="2.75" style="133" customWidth="1"/>
    <col min="5636" max="5636" width="2.875" style="133" customWidth="1"/>
    <col min="5637" max="5863" width="6.875" style="133" customWidth="1"/>
    <col min="5864" max="5864" width="7.75" style="133" customWidth="1"/>
    <col min="5865" max="5865" width="7.875" style="133" customWidth="1"/>
    <col min="5866" max="5866" width="13.125" style="133" customWidth="1"/>
    <col min="5867" max="5867" width="5.625" style="133" customWidth="1"/>
    <col min="5868" max="5868" width="4.125" style="133" customWidth="1"/>
    <col min="5869" max="5869" width="2.875" style="133" customWidth="1"/>
    <col min="5870" max="5870" width="3.75" style="133" customWidth="1"/>
    <col min="5871" max="5871" width="4" style="133" customWidth="1"/>
    <col min="5872" max="5872" width="3.25" style="133" customWidth="1"/>
    <col min="5873" max="5873" width="4.75" style="133" customWidth="1"/>
    <col min="5874" max="5874" width="4.375" style="133" customWidth="1"/>
    <col min="5875" max="5875" width="4" style="133" customWidth="1"/>
    <col min="5876" max="5876" width="3.875" style="133" customWidth="1"/>
    <col min="5877" max="5877" width="3.25" style="133" customWidth="1"/>
    <col min="5878" max="5879" width="3.875" style="133" customWidth="1"/>
    <col min="5880" max="5880" width="2.75" style="133" customWidth="1"/>
    <col min="5881" max="5882" width="4" style="133" customWidth="1"/>
    <col min="5883" max="5883" width="3.375" style="133" customWidth="1"/>
    <col min="5884" max="5884" width="3.625" style="133" customWidth="1"/>
    <col min="5885" max="5885" width="3.375" style="133" customWidth="1"/>
    <col min="5886" max="5886" width="3.75" style="133" customWidth="1"/>
    <col min="5887" max="5887" width="4.125" style="133" customWidth="1"/>
    <col min="5888" max="5888" width="3.75" style="133" customWidth="1"/>
    <col min="5889" max="5889" width="4.25" style="133" customWidth="1"/>
    <col min="5890" max="5890" width="3.75" style="133" customWidth="1"/>
    <col min="5891" max="5891" width="2.75" style="133" customWidth="1"/>
    <col min="5892" max="5892" width="2.875" style="133" customWidth="1"/>
    <col min="5893" max="6119" width="6.875" style="133" customWidth="1"/>
    <col min="6120" max="6120" width="7.75" style="133" customWidth="1"/>
    <col min="6121" max="6121" width="7.875" style="133" customWidth="1"/>
    <col min="6122" max="6122" width="13.125" style="133" customWidth="1"/>
    <col min="6123" max="6123" width="5.625" style="133" customWidth="1"/>
    <col min="6124" max="6124" width="4.125" style="133" customWidth="1"/>
    <col min="6125" max="6125" width="2.875" style="133" customWidth="1"/>
    <col min="6126" max="6126" width="3.75" style="133" customWidth="1"/>
    <col min="6127" max="6127" width="4" style="133" customWidth="1"/>
    <col min="6128" max="6128" width="3.25" style="133" customWidth="1"/>
    <col min="6129" max="6129" width="4.75" style="133" customWidth="1"/>
    <col min="6130" max="6130" width="4.375" style="133" customWidth="1"/>
    <col min="6131" max="6131" width="4" style="133" customWidth="1"/>
    <col min="6132" max="6132" width="3.875" style="133" customWidth="1"/>
    <col min="6133" max="6133" width="3.25" style="133" customWidth="1"/>
    <col min="6134" max="6135" width="3.875" style="133" customWidth="1"/>
    <col min="6136" max="6136" width="2.75" style="133" customWidth="1"/>
    <col min="6137" max="6138" width="4" style="133" customWidth="1"/>
    <col min="6139" max="6139" width="3.375" style="133" customWidth="1"/>
    <col min="6140" max="6140" width="3.625" style="133" customWidth="1"/>
    <col min="6141" max="6141" width="3.375" style="133" customWidth="1"/>
    <col min="6142" max="6142" width="3.75" style="133" customWidth="1"/>
    <col min="6143" max="6143" width="4.125" style="133" customWidth="1"/>
    <col min="6144" max="6144" width="3.75" style="133" customWidth="1"/>
    <col min="6145" max="6145" width="4.25" style="133" customWidth="1"/>
    <col min="6146" max="6146" width="3.75" style="133" customWidth="1"/>
    <col min="6147" max="6147" width="2.75" style="133" customWidth="1"/>
    <col min="6148" max="6148" width="2.875" style="133" customWidth="1"/>
    <col min="6149" max="6375" width="6.875" style="133" customWidth="1"/>
    <col min="6376" max="6376" width="7.75" style="133" customWidth="1"/>
    <col min="6377" max="6377" width="7.875" style="133" customWidth="1"/>
    <col min="6378" max="6378" width="13.125" style="133" customWidth="1"/>
    <col min="6379" max="6379" width="5.625" style="133" customWidth="1"/>
    <col min="6380" max="6380" width="4.125" style="133" customWidth="1"/>
    <col min="6381" max="6381" width="2.875" style="133" customWidth="1"/>
    <col min="6382" max="6382" width="3.75" style="133" customWidth="1"/>
    <col min="6383" max="6383" width="4" style="133" customWidth="1"/>
    <col min="6384" max="6384" width="3.25" style="133" customWidth="1"/>
    <col min="6385" max="6385" width="4.75" style="133" customWidth="1"/>
    <col min="6386" max="6386" width="4.375" style="133" customWidth="1"/>
    <col min="6387" max="6387" width="4" style="133" customWidth="1"/>
    <col min="6388" max="6388" width="3.875" style="133" customWidth="1"/>
    <col min="6389" max="6389" width="3.25" style="133" customWidth="1"/>
    <col min="6390" max="6391" width="3.875" style="133" customWidth="1"/>
    <col min="6392" max="6392" width="2.75" style="133" customWidth="1"/>
    <col min="6393" max="6394" width="4" style="133" customWidth="1"/>
    <col min="6395" max="6395" width="3.375" style="133" customWidth="1"/>
    <col min="6396" max="6396" width="3.625" style="133" customWidth="1"/>
    <col min="6397" max="6397" width="3.375" style="133" customWidth="1"/>
    <col min="6398" max="6398" width="3.75" style="133" customWidth="1"/>
    <col min="6399" max="6399" width="4.125" style="133" customWidth="1"/>
    <col min="6400" max="6400" width="3.75" style="133" customWidth="1"/>
    <col min="6401" max="6401" width="4.25" style="133" customWidth="1"/>
    <col min="6402" max="6402" width="3.75" style="133" customWidth="1"/>
    <col min="6403" max="6403" width="2.75" style="133" customWidth="1"/>
    <col min="6404" max="6404" width="2.875" style="133" customWidth="1"/>
    <col min="6405" max="6631" width="6.875" style="133" customWidth="1"/>
    <col min="6632" max="6632" width="7.75" style="133" customWidth="1"/>
    <col min="6633" max="6633" width="7.875" style="133" customWidth="1"/>
    <col min="6634" max="6634" width="13.125" style="133" customWidth="1"/>
    <col min="6635" max="6635" width="5.625" style="133" customWidth="1"/>
    <col min="6636" max="6636" width="4.125" style="133" customWidth="1"/>
    <col min="6637" max="6637" width="2.875" style="133" customWidth="1"/>
    <col min="6638" max="6638" width="3.75" style="133" customWidth="1"/>
    <col min="6639" max="6639" width="4" style="133" customWidth="1"/>
    <col min="6640" max="6640" width="3.25" style="133" customWidth="1"/>
    <col min="6641" max="6641" width="4.75" style="133" customWidth="1"/>
    <col min="6642" max="6642" width="4.375" style="133" customWidth="1"/>
    <col min="6643" max="6643" width="4" style="133" customWidth="1"/>
    <col min="6644" max="6644" width="3.875" style="133" customWidth="1"/>
    <col min="6645" max="6645" width="3.25" style="133" customWidth="1"/>
    <col min="6646" max="6647" width="3.875" style="133" customWidth="1"/>
    <col min="6648" max="6648" width="2.75" style="133" customWidth="1"/>
    <col min="6649" max="6650" width="4" style="133" customWidth="1"/>
    <col min="6651" max="6651" width="3.375" style="133" customWidth="1"/>
    <col min="6652" max="6652" width="3.625" style="133" customWidth="1"/>
    <col min="6653" max="6653" width="3.375" style="133" customWidth="1"/>
    <col min="6654" max="6654" width="3.75" style="133" customWidth="1"/>
    <col min="6655" max="6655" width="4.125" style="133" customWidth="1"/>
    <col min="6656" max="6656" width="3.75" style="133" customWidth="1"/>
    <col min="6657" max="6657" width="4.25" style="133" customWidth="1"/>
    <col min="6658" max="6658" width="3.75" style="133" customWidth="1"/>
    <col min="6659" max="6659" width="2.75" style="133" customWidth="1"/>
    <col min="6660" max="6660" width="2.875" style="133" customWidth="1"/>
    <col min="6661" max="6887" width="6.875" style="133" customWidth="1"/>
    <col min="6888" max="6888" width="7.75" style="133" customWidth="1"/>
    <col min="6889" max="6889" width="7.875" style="133" customWidth="1"/>
    <col min="6890" max="6890" width="13.125" style="133" customWidth="1"/>
    <col min="6891" max="6891" width="5.625" style="133" customWidth="1"/>
    <col min="6892" max="6892" width="4.125" style="133" customWidth="1"/>
    <col min="6893" max="6893" width="2.875" style="133" customWidth="1"/>
    <col min="6894" max="6894" width="3.75" style="133" customWidth="1"/>
    <col min="6895" max="6895" width="4" style="133" customWidth="1"/>
    <col min="6896" max="6896" width="3.25" style="133" customWidth="1"/>
    <col min="6897" max="6897" width="4.75" style="133" customWidth="1"/>
    <col min="6898" max="6898" width="4.375" style="133" customWidth="1"/>
    <col min="6899" max="6899" width="4" style="133" customWidth="1"/>
    <col min="6900" max="6900" width="3.875" style="133" customWidth="1"/>
    <col min="6901" max="6901" width="3.25" style="133" customWidth="1"/>
    <col min="6902" max="6903" width="3.875" style="133" customWidth="1"/>
    <col min="6904" max="6904" width="2.75" style="133" customWidth="1"/>
    <col min="6905" max="6906" width="4" style="133" customWidth="1"/>
    <col min="6907" max="6907" width="3.375" style="133" customWidth="1"/>
    <col min="6908" max="6908" width="3.625" style="133" customWidth="1"/>
    <col min="6909" max="6909" width="3.375" style="133" customWidth="1"/>
    <col min="6910" max="6910" width="3.75" style="133" customWidth="1"/>
    <col min="6911" max="6911" width="4.125" style="133" customWidth="1"/>
    <col min="6912" max="6912" width="3.75" style="133" customWidth="1"/>
    <col min="6913" max="6913" width="4.25" style="133" customWidth="1"/>
    <col min="6914" max="6914" width="3.75" style="133" customWidth="1"/>
    <col min="6915" max="6915" width="2.75" style="133" customWidth="1"/>
    <col min="6916" max="6916" width="2.875" style="133" customWidth="1"/>
    <col min="6917" max="7143" width="6.875" style="133" customWidth="1"/>
    <col min="7144" max="7144" width="7.75" style="133" customWidth="1"/>
    <col min="7145" max="7145" width="7.875" style="133" customWidth="1"/>
    <col min="7146" max="7146" width="13.125" style="133" customWidth="1"/>
    <col min="7147" max="7147" width="5.625" style="133" customWidth="1"/>
    <col min="7148" max="7148" width="4.125" style="133" customWidth="1"/>
    <col min="7149" max="7149" width="2.875" style="133" customWidth="1"/>
    <col min="7150" max="7150" width="3.75" style="133" customWidth="1"/>
    <col min="7151" max="7151" width="4" style="133" customWidth="1"/>
    <col min="7152" max="7152" width="3.25" style="133" customWidth="1"/>
    <col min="7153" max="7153" width="4.75" style="133" customWidth="1"/>
    <col min="7154" max="7154" width="4.375" style="133" customWidth="1"/>
    <col min="7155" max="7155" width="4" style="133" customWidth="1"/>
    <col min="7156" max="7156" width="3.875" style="133" customWidth="1"/>
    <col min="7157" max="7157" width="3.25" style="133" customWidth="1"/>
    <col min="7158" max="7159" width="3.875" style="133" customWidth="1"/>
    <col min="7160" max="7160" width="2.75" style="133" customWidth="1"/>
    <col min="7161" max="7162" width="4" style="133" customWidth="1"/>
    <col min="7163" max="7163" width="3.375" style="133" customWidth="1"/>
    <col min="7164" max="7164" width="3.625" style="133" customWidth="1"/>
    <col min="7165" max="7165" width="3.375" style="133" customWidth="1"/>
    <col min="7166" max="7166" width="3.75" style="133" customWidth="1"/>
    <col min="7167" max="7167" width="4.125" style="133" customWidth="1"/>
    <col min="7168" max="7168" width="3.75" style="133" customWidth="1"/>
    <col min="7169" max="7169" width="4.25" style="133" customWidth="1"/>
    <col min="7170" max="7170" width="3.75" style="133" customWidth="1"/>
    <col min="7171" max="7171" width="2.75" style="133" customWidth="1"/>
    <col min="7172" max="7172" width="2.875" style="133" customWidth="1"/>
    <col min="7173" max="7399" width="6.875" style="133" customWidth="1"/>
    <col min="7400" max="7400" width="7.75" style="133" customWidth="1"/>
    <col min="7401" max="7401" width="7.875" style="133" customWidth="1"/>
    <col min="7402" max="7402" width="13.125" style="133" customWidth="1"/>
    <col min="7403" max="7403" width="5.625" style="133" customWidth="1"/>
    <col min="7404" max="7404" width="4.125" style="133" customWidth="1"/>
    <col min="7405" max="7405" width="2.875" style="133" customWidth="1"/>
    <col min="7406" max="7406" width="3.75" style="133" customWidth="1"/>
    <col min="7407" max="7407" width="4" style="133" customWidth="1"/>
    <col min="7408" max="7408" width="3.25" style="133" customWidth="1"/>
    <col min="7409" max="7409" width="4.75" style="133" customWidth="1"/>
    <col min="7410" max="7410" width="4.375" style="133" customWidth="1"/>
    <col min="7411" max="7411" width="4" style="133" customWidth="1"/>
    <col min="7412" max="7412" width="3.875" style="133" customWidth="1"/>
    <col min="7413" max="7413" width="3.25" style="133" customWidth="1"/>
    <col min="7414" max="7415" width="3.875" style="133" customWidth="1"/>
    <col min="7416" max="7416" width="2.75" style="133" customWidth="1"/>
    <col min="7417" max="7418" width="4" style="133" customWidth="1"/>
    <col min="7419" max="7419" width="3.375" style="133" customWidth="1"/>
    <col min="7420" max="7420" width="3.625" style="133" customWidth="1"/>
    <col min="7421" max="7421" width="3.375" style="133" customWidth="1"/>
    <col min="7422" max="7422" width="3.75" style="133" customWidth="1"/>
    <col min="7423" max="7423" width="4.125" style="133" customWidth="1"/>
    <col min="7424" max="7424" width="3.75" style="133" customWidth="1"/>
    <col min="7425" max="7425" width="4.25" style="133" customWidth="1"/>
    <col min="7426" max="7426" width="3.75" style="133" customWidth="1"/>
    <col min="7427" max="7427" width="2.75" style="133" customWidth="1"/>
    <col min="7428" max="7428" width="2.875" style="133" customWidth="1"/>
    <col min="7429" max="7655" width="6.875" style="133" customWidth="1"/>
    <col min="7656" max="7656" width="7.75" style="133" customWidth="1"/>
    <col min="7657" max="7657" width="7.875" style="133" customWidth="1"/>
    <col min="7658" max="7658" width="13.125" style="133" customWidth="1"/>
    <col min="7659" max="7659" width="5.625" style="133" customWidth="1"/>
    <col min="7660" max="7660" width="4.125" style="133" customWidth="1"/>
    <col min="7661" max="7661" width="2.875" style="133" customWidth="1"/>
    <col min="7662" max="7662" width="3.75" style="133" customWidth="1"/>
    <col min="7663" max="7663" width="4" style="133" customWidth="1"/>
    <col min="7664" max="7664" width="3.25" style="133" customWidth="1"/>
    <col min="7665" max="7665" width="4.75" style="133" customWidth="1"/>
    <col min="7666" max="7666" width="4.375" style="133" customWidth="1"/>
    <col min="7667" max="7667" width="4" style="133" customWidth="1"/>
    <col min="7668" max="7668" width="3.875" style="133" customWidth="1"/>
    <col min="7669" max="7669" width="3.25" style="133" customWidth="1"/>
    <col min="7670" max="7671" width="3.875" style="133" customWidth="1"/>
    <col min="7672" max="7672" width="2.75" style="133" customWidth="1"/>
    <col min="7673" max="7674" width="4" style="133" customWidth="1"/>
    <col min="7675" max="7675" width="3.375" style="133" customWidth="1"/>
    <col min="7676" max="7676" width="3.625" style="133" customWidth="1"/>
    <col min="7677" max="7677" width="3.375" style="133" customWidth="1"/>
    <col min="7678" max="7678" width="3.75" style="133" customWidth="1"/>
    <col min="7679" max="7679" width="4.125" style="133" customWidth="1"/>
    <col min="7680" max="7680" width="3.75" style="133" customWidth="1"/>
    <col min="7681" max="7681" width="4.25" style="133" customWidth="1"/>
    <col min="7682" max="7682" width="3.75" style="133" customWidth="1"/>
    <col min="7683" max="7683" width="2.75" style="133" customWidth="1"/>
    <col min="7684" max="7684" width="2.875" style="133" customWidth="1"/>
    <col min="7685" max="7911" width="6.875" style="133" customWidth="1"/>
    <col min="7912" max="7912" width="7.75" style="133" customWidth="1"/>
    <col min="7913" max="7913" width="7.875" style="133" customWidth="1"/>
    <col min="7914" max="7914" width="13.125" style="133" customWidth="1"/>
    <col min="7915" max="7915" width="5.625" style="133" customWidth="1"/>
    <col min="7916" max="7916" width="4.125" style="133" customWidth="1"/>
    <col min="7917" max="7917" width="2.875" style="133" customWidth="1"/>
    <col min="7918" max="7918" width="3.75" style="133" customWidth="1"/>
    <col min="7919" max="7919" width="4" style="133" customWidth="1"/>
    <col min="7920" max="7920" width="3.25" style="133" customWidth="1"/>
    <col min="7921" max="7921" width="4.75" style="133" customWidth="1"/>
    <col min="7922" max="7922" width="4.375" style="133" customWidth="1"/>
    <col min="7923" max="7923" width="4" style="133" customWidth="1"/>
    <col min="7924" max="7924" width="3.875" style="133" customWidth="1"/>
    <col min="7925" max="7925" width="3.25" style="133" customWidth="1"/>
    <col min="7926" max="7927" width="3.875" style="133" customWidth="1"/>
    <col min="7928" max="7928" width="2.75" style="133" customWidth="1"/>
    <col min="7929" max="7930" width="4" style="133" customWidth="1"/>
    <col min="7931" max="7931" width="3.375" style="133" customWidth="1"/>
    <col min="7932" max="7932" width="3.625" style="133" customWidth="1"/>
    <col min="7933" max="7933" width="3.375" style="133" customWidth="1"/>
    <col min="7934" max="7934" width="3.75" style="133" customWidth="1"/>
    <col min="7935" max="7935" width="4.125" style="133" customWidth="1"/>
    <col min="7936" max="7936" width="3.75" style="133" customWidth="1"/>
    <col min="7937" max="7937" width="4.25" style="133" customWidth="1"/>
    <col min="7938" max="7938" width="3.75" style="133" customWidth="1"/>
    <col min="7939" max="7939" width="2.75" style="133" customWidth="1"/>
    <col min="7940" max="7940" width="2.875" style="133" customWidth="1"/>
    <col min="7941" max="8167" width="6.875" style="133" customWidth="1"/>
    <col min="8168" max="8168" width="7.75" style="133" customWidth="1"/>
    <col min="8169" max="8169" width="7.875" style="133" customWidth="1"/>
    <col min="8170" max="8170" width="13.125" style="133" customWidth="1"/>
    <col min="8171" max="8171" width="5.625" style="133" customWidth="1"/>
    <col min="8172" max="8172" width="4.125" style="133" customWidth="1"/>
    <col min="8173" max="8173" width="2.875" style="133" customWidth="1"/>
    <col min="8174" max="8174" width="3.75" style="133" customWidth="1"/>
    <col min="8175" max="8175" width="4" style="133" customWidth="1"/>
    <col min="8176" max="8176" width="3.25" style="133" customWidth="1"/>
    <col min="8177" max="8177" width="4.75" style="133" customWidth="1"/>
    <col min="8178" max="8178" width="4.375" style="133" customWidth="1"/>
    <col min="8179" max="8179" width="4" style="133" customWidth="1"/>
    <col min="8180" max="8180" width="3.875" style="133" customWidth="1"/>
    <col min="8181" max="8181" width="3.25" style="133" customWidth="1"/>
    <col min="8182" max="8183" width="3.875" style="133" customWidth="1"/>
    <col min="8184" max="8184" width="2.75" style="133" customWidth="1"/>
    <col min="8185" max="8186" width="4" style="133" customWidth="1"/>
    <col min="8187" max="8187" width="3.375" style="133" customWidth="1"/>
    <col min="8188" max="8188" width="3.625" style="133" customWidth="1"/>
    <col min="8189" max="8189" width="3.375" style="133" customWidth="1"/>
    <col min="8190" max="8190" width="3.75" style="133" customWidth="1"/>
    <col min="8191" max="8191" width="4.125" style="133" customWidth="1"/>
    <col min="8192" max="8192" width="3.75" style="133" customWidth="1"/>
    <col min="8193" max="8193" width="4.25" style="133" customWidth="1"/>
    <col min="8194" max="8194" width="3.75" style="133" customWidth="1"/>
    <col min="8195" max="8195" width="2.75" style="133" customWidth="1"/>
    <col min="8196" max="8196" width="2.875" style="133" customWidth="1"/>
    <col min="8197" max="8423" width="6.875" style="133" customWidth="1"/>
    <col min="8424" max="8424" width="7.75" style="133" customWidth="1"/>
    <col min="8425" max="8425" width="7.875" style="133" customWidth="1"/>
    <col min="8426" max="8426" width="13.125" style="133" customWidth="1"/>
    <col min="8427" max="8427" width="5.625" style="133" customWidth="1"/>
    <col min="8428" max="8428" width="4.125" style="133" customWidth="1"/>
    <col min="8429" max="8429" width="2.875" style="133" customWidth="1"/>
    <col min="8430" max="8430" width="3.75" style="133" customWidth="1"/>
    <col min="8431" max="8431" width="4" style="133" customWidth="1"/>
    <col min="8432" max="8432" width="3.25" style="133" customWidth="1"/>
    <col min="8433" max="8433" width="4.75" style="133" customWidth="1"/>
    <col min="8434" max="8434" width="4.375" style="133" customWidth="1"/>
    <col min="8435" max="8435" width="4" style="133" customWidth="1"/>
    <col min="8436" max="8436" width="3.875" style="133" customWidth="1"/>
    <col min="8437" max="8437" width="3.25" style="133" customWidth="1"/>
    <col min="8438" max="8439" width="3.875" style="133" customWidth="1"/>
    <col min="8440" max="8440" width="2.75" style="133" customWidth="1"/>
    <col min="8441" max="8442" width="4" style="133" customWidth="1"/>
    <col min="8443" max="8443" width="3.375" style="133" customWidth="1"/>
    <col min="8444" max="8444" width="3.625" style="133" customWidth="1"/>
    <col min="8445" max="8445" width="3.375" style="133" customWidth="1"/>
    <col min="8446" max="8446" width="3.75" style="133" customWidth="1"/>
    <col min="8447" max="8447" width="4.125" style="133" customWidth="1"/>
    <col min="8448" max="8448" width="3.75" style="133" customWidth="1"/>
    <col min="8449" max="8449" width="4.25" style="133" customWidth="1"/>
    <col min="8450" max="8450" width="3.75" style="133" customWidth="1"/>
    <col min="8451" max="8451" width="2.75" style="133" customWidth="1"/>
    <col min="8452" max="8452" width="2.875" style="133" customWidth="1"/>
    <col min="8453" max="8679" width="6.875" style="133" customWidth="1"/>
    <col min="8680" max="8680" width="7.75" style="133" customWidth="1"/>
    <col min="8681" max="8681" width="7.875" style="133" customWidth="1"/>
    <col min="8682" max="8682" width="13.125" style="133" customWidth="1"/>
    <col min="8683" max="8683" width="5.625" style="133" customWidth="1"/>
    <col min="8684" max="8684" width="4.125" style="133" customWidth="1"/>
    <col min="8685" max="8685" width="2.875" style="133" customWidth="1"/>
    <col min="8686" max="8686" width="3.75" style="133" customWidth="1"/>
    <col min="8687" max="8687" width="4" style="133" customWidth="1"/>
    <col min="8688" max="8688" width="3.25" style="133" customWidth="1"/>
    <col min="8689" max="8689" width="4.75" style="133" customWidth="1"/>
    <col min="8690" max="8690" width="4.375" style="133" customWidth="1"/>
    <col min="8691" max="8691" width="4" style="133" customWidth="1"/>
    <col min="8692" max="8692" width="3.875" style="133" customWidth="1"/>
    <col min="8693" max="8693" width="3.25" style="133" customWidth="1"/>
    <col min="8694" max="8695" width="3.875" style="133" customWidth="1"/>
    <col min="8696" max="8696" width="2.75" style="133" customWidth="1"/>
    <col min="8697" max="8698" width="4" style="133" customWidth="1"/>
    <col min="8699" max="8699" width="3.375" style="133" customWidth="1"/>
    <col min="8700" max="8700" width="3.625" style="133" customWidth="1"/>
    <col min="8701" max="8701" width="3.375" style="133" customWidth="1"/>
    <col min="8702" max="8702" width="3.75" style="133" customWidth="1"/>
    <col min="8703" max="8703" width="4.125" style="133" customWidth="1"/>
    <col min="8704" max="8704" width="3.75" style="133" customWidth="1"/>
    <col min="8705" max="8705" width="4.25" style="133" customWidth="1"/>
    <col min="8706" max="8706" width="3.75" style="133" customWidth="1"/>
    <col min="8707" max="8707" width="2.75" style="133" customWidth="1"/>
    <col min="8708" max="8708" width="2.875" style="133" customWidth="1"/>
    <col min="8709" max="8935" width="6.875" style="133" customWidth="1"/>
    <col min="8936" max="8936" width="7.75" style="133" customWidth="1"/>
    <col min="8937" max="8937" width="7.875" style="133" customWidth="1"/>
    <col min="8938" max="8938" width="13.125" style="133" customWidth="1"/>
    <col min="8939" max="8939" width="5.625" style="133" customWidth="1"/>
    <col min="8940" max="8940" width="4.125" style="133" customWidth="1"/>
    <col min="8941" max="8941" width="2.875" style="133" customWidth="1"/>
    <col min="8942" max="8942" width="3.75" style="133" customWidth="1"/>
    <col min="8943" max="8943" width="4" style="133" customWidth="1"/>
    <col min="8944" max="8944" width="3.25" style="133" customWidth="1"/>
    <col min="8945" max="8945" width="4.75" style="133" customWidth="1"/>
    <col min="8946" max="8946" width="4.375" style="133" customWidth="1"/>
    <col min="8947" max="8947" width="4" style="133" customWidth="1"/>
    <col min="8948" max="8948" width="3.875" style="133" customWidth="1"/>
    <col min="8949" max="8949" width="3.25" style="133" customWidth="1"/>
    <col min="8950" max="8951" width="3.875" style="133" customWidth="1"/>
    <col min="8952" max="8952" width="2.75" style="133" customWidth="1"/>
    <col min="8953" max="8954" width="4" style="133" customWidth="1"/>
    <col min="8955" max="8955" width="3.375" style="133" customWidth="1"/>
    <col min="8956" max="8956" width="3.625" style="133" customWidth="1"/>
    <col min="8957" max="8957" width="3.375" style="133" customWidth="1"/>
    <col min="8958" max="8958" width="3.75" style="133" customWidth="1"/>
    <col min="8959" max="8959" width="4.125" style="133" customWidth="1"/>
    <col min="8960" max="8960" width="3.75" style="133" customWidth="1"/>
    <col min="8961" max="8961" width="4.25" style="133" customWidth="1"/>
    <col min="8962" max="8962" width="3.75" style="133" customWidth="1"/>
    <col min="8963" max="8963" width="2.75" style="133" customWidth="1"/>
    <col min="8964" max="8964" width="2.875" style="133" customWidth="1"/>
    <col min="8965" max="9191" width="6.875" style="133" customWidth="1"/>
    <col min="9192" max="9192" width="7.75" style="133" customWidth="1"/>
    <col min="9193" max="9193" width="7.875" style="133" customWidth="1"/>
    <col min="9194" max="9194" width="13.125" style="133" customWidth="1"/>
    <col min="9195" max="9195" width="5.625" style="133" customWidth="1"/>
    <col min="9196" max="9196" width="4.125" style="133" customWidth="1"/>
    <col min="9197" max="9197" width="2.875" style="133" customWidth="1"/>
    <col min="9198" max="9198" width="3.75" style="133" customWidth="1"/>
    <col min="9199" max="9199" width="4" style="133" customWidth="1"/>
    <col min="9200" max="9200" width="3.25" style="133" customWidth="1"/>
    <col min="9201" max="9201" width="4.75" style="133" customWidth="1"/>
    <col min="9202" max="9202" width="4.375" style="133" customWidth="1"/>
    <col min="9203" max="9203" width="4" style="133" customWidth="1"/>
    <col min="9204" max="9204" width="3.875" style="133" customWidth="1"/>
    <col min="9205" max="9205" width="3.25" style="133" customWidth="1"/>
    <col min="9206" max="9207" width="3.875" style="133" customWidth="1"/>
    <col min="9208" max="9208" width="2.75" style="133" customWidth="1"/>
    <col min="9209" max="9210" width="4" style="133" customWidth="1"/>
    <col min="9211" max="9211" width="3.375" style="133" customWidth="1"/>
    <col min="9212" max="9212" width="3.625" style="133" customWidth="1"/>
    <col min="9213" max="9213" width="3.375" style="133" customWidth="1"/>
    <col min="9214" max="9214" width="3.75" style="133" customWidth="1"/>
    <col min="9215" max="9215" width="4.125" style="133" customWidth="1"/>
    <col min="9216" max="9216" width="3.75" style="133" customWidth="1"/>
    <col min="9217" max="9217" width="4.25" style="133" customWidth="1"/>
    <col min="9218" max="9218" width="3.75" style="133" customWidth="1"/>
    <col min="9219" max="9219" width="2.75" style="133" customWidth="1"/>
    <col min="9220" max="9220" width="2.875" style="133" customWidth="1"/>
    <col min="9221" max="9447" width="6.875" style="133" customWidth="1"/>
    <col min="9448" max="9448" width="7.75" style="133" customWidth="1"/>
    <col min="9449" max="9449" width="7.875" style="133" customWidth="1"/>
    <col min="9450" max="9450" width="13.125" style="133" customWidth="1"/>
    <col min="9451" max="9451" width="5.625" style="133" customWidth="1"/>
    <col min="9452" max="9452" width="4.125" style="133" customWidth="1"/>
    <col min="9453" max="9453" width="2.875" style="133" customWidth="1"/>
    <col min="9454" max="9454" width="3.75" style="133" customWidth="1"/>
    <col min="9455" max="9455" width="4" style="133" customWidth="1"/>
    <col min="9456" max="9456" width="3.25" style="133" customWidth="1"/>
    <col min="9457" max="9457" width="4.75" style="133" customWidth="1"/>
    <col min="9458" max="9458" width="4.375" style="133" customWidth="1"/>
    <col min="9459" max="9459" width="4" style="133" customWidth="1"/>
    <col min="9460" max="9460" width="3.875" style="133" customWidth="1"/>
    <col min="9461" max="9461" width="3.25" style="133" customWidth="1"/>
    <col min="9462" max="9463" width="3.875" style="133" customWidth="1"/>
    <col min="9464" max="9464" width="2.75" style="133" customWidth="1"/>
    <col min="9465" max="9466" width="4" style="133" customWidth="1"/>
    <col min="9467" max="9467" width="3.375" style="133" customWidth="1"/>
    <col min="9468" max="9468" width="3.625" style="133" customWidth="1"/>
    <col min="9469" max="9469" width="3.375" style="133" customWidth="1"/>
    <col min="9470" max="9470" width="3.75" style="133" customWidth="1"/>
    <col min="9471" max="9471" width="4.125" style="133" customWidth="1"/>
    <col min="9472" max="9472" width="3.75" style="133" customWidth="1"/>
    <col min="9473" max="9473" width="4.25" style="133" customWidth="1"/>
    <col min="9474" max="9474" width="3.75" style="133" customWidth="1"/>
    <col min="9475" max="9475" width="2.75" style="133" customWidth="1"/>
    <col min="9476" max="9476" width="2.875" style="133" customWidth="1"/>
    <col min="9477" max="9703" width="6.875" style="133" customWidth="1"/>
    <col min="9704" max="9704" width="7.75" style="133" customWidth="1"/>
    <col min="9705" max="9705" width="7.875" style="133" customWidth="1"/>
    <col min="9706" max="9706" width="13.125" style="133" customWidth="1"/>
    <col min="9707" max="9707" width="5.625" style="133" customWidth="1"/>
    <col min="9708" max="9708" width="4.125" style="133" customWidth="1"/>
    <col min="9709" max="9709" width="2.875" style="133" customWidth="1"/>
    <col min="9710" max="9710" width="3.75" style="133" customWidth="1"/>
    <col min="9711" max="9711" width="4" style="133" customWidth="1"/>
    <col min="9712" max="9712" width="3.25" style="133" customWidth="1"/>
    <col min="9713" max="9713" width="4.75" style="133" customWidth="1"/>
    <col min="9714" max="9714" width="4.375" style="133" customWidth="1"/>
    <col min="9715" max="9715" width="4" style="133" customWidth="1"/>
    <col min="9716" max="9716" width="3.875" style="133" customWidth="1"/>
    <col min="9717" max="9717" width="3.25" style="133" customWidth="1"/>
    <col min="9718" max="9719" width="3.875" style="133" customWidth="1"/>
    <col min="9720" max="9720" width="2.75" style="133" customWidth="1"/>
    <col min="9721" max="9722" width="4" style="133" customWidth="1"/>
    <col min="9723" max="9723" width="3.375" style="133" customWidth="1"/>
    <col min="9724" max="9724" width="3.625" style="133" customWidth="1"/>
    <col min="9725" max="9725" width="3.375" style="133" customWidth="1"/>
    <col min="9726" max="9726" width="3.75" style="133" customWidth="1"/>
    <col min="9727" max="9727" width="4.125" style="133" customWidth="1"/>
    <col min="9728" max="9728" width="3.75" style="133" customWidth="1"/>
    <col min="9729" max="9729" width="4.25" style="133" customWidth="1"/>
    <col min="9730" max="9730" width="3.75" style="133" customWidth="1"/>
    <col min="9731" max="9731" width="2.75" style="133" customWidth="1"/>
    <col min="9732" max="9732" width="2.875" style="133" customWidth="1"/>
    <col min="9733" max="9959" width="6.875" style="133" customWidth="1"/>
    <col min="9960" max="9960" width="7.75" style="133" customWidth="1"/>
    <col min="9961" max="9961" width="7.875" style="133" customWidth="1"/>
    <col min="9962" max="9962" width="13.125" style="133" customWidth="1"/>
    <col min="9963" max="9963" width="5.625" style="133" customWidth="1"/>
    <col min="9964" max="9964" width="4.125" style="133" customWidth="1"/>
    <col min="9965" max="9965" width="2.875" style="133" customWidth="1"/>
    <col min="9966" max="9966" width="3.75" style="133" customWidth="1"/>
    <col min="9967" max="9967" width="4" style="133" customWidth="1"/>
    <col min="9968" max="9968" width="3.25" style="133" customWidth="1"/>
    <col min="9969" max="9969" width="4.75" style="133" customWidth="1"/>
    <col min="9970" max="9970" width="4.375" style="133" customWidth="1"/>
    <col min="9971" max="9971" width="4" style="133" customWidth="1"/>
    <col min="9972" max="9972" width="3.875" style="133" customWidth="1"/>
    <col min="9973" max="9973" width="3.25" style="133" customWidth="1"/>
    <col min="9974" max="9975" width="3.875" style="133" customWidth="1"/>
    <col min="9976" max="9976" width="2.75" style="133" customWidth="1"/>
    <col min="9977" max="9978" width="4" style="133" customWidth="1"/>
    <col min="9979" max="9979" width="3.375" style="133" customWidth="1"/>
    <col min="9980" max="9980" width="3.625" style="133" customWidth="1"/>
    <col min="9981" max="9981" width="3.375" style="133" customWidth="1"/>
    <col min="9982" max="9982" width="3.75" style="133" customWidth="1"/>
    <col min="9983" max="9983" width="4.125" style="133" customWidth="1"/>
    <col min="9984" max="9984" width="3.75" style="133" customWidth="1"/>
    <col min="9985" max="9985" width="4.25" style="133" customWidth="1"/>
    <col min="9986" max="9986" width="3.75" style="133" customWidth="1"/>
    <col min="9987" max="9987" width="2.75" style="133" customWidth="1"/>
    <col min="9988" max="9988" width="2.875" style="133" customWidth="1"/>
    <col min="9989" max="10215" width="6.875" style="133" customWidth="1"/>
    <col min="10216" max="10216" width="7.75" style="133" customWidth="1"/>
    <col min="10217" max="10217" width="7.875" style="133" customWidth="1"/>
    <col min="10218" max="10218" width="13.125" style="133" customWidth="1"/>
    <col min="10219" max="10219" width="5.625" style="133" customWidth="1"/>
    <col min="10220" max="10220" width="4.125" style="133" customWidth="1"/>
    <col min="10221" max="10221" width="2.875" style="133" customWidth="1"/>
    <col min="10222" max="10222" width="3.75" style="133" customWidth="1"/>
    <col min="10223" max="10223" width="4" style="133" customWidth="1"/>
    <col min="10224" max="10224" width="3.25" style="133" customWidth="1"/>
    <col min="10225" max="10225" width="4.75" style="133" customWidth="1"/>
    <col min="10226" max="10226" width="4.375" style="133" customWidth="1"/>
    <col min="10227" max="10227" width="4" style="133" customWidth="1"/>
    <col min="10228" max="10228" width="3.875" style="133" customWidth="1"/>
    <col min="10229" max="10229" width="3.25" style="133" customWidth="1"/>
    <col min="10230" max="10231" width="3.875" style="133" customWidth="1"/>
    <col min="10232" max="10232" width="2.75" style="133" customWidth="1"/>
    <col min="10233" max="10234" width="4" style="133" customWidth="1"/>
    <col min="10235" max="10235" width="3.375" style="133" customWidth="1"/>
    <col min="10236" max="10236" width="3.625" style="133" customWidth="1"/>
    <col min="10237" max="10237" width="3.375" style="133" customWidth="1"/>
    <col min="10238" max="10238" width="3.75" style="133" customWidth="1"/>
    <col min="10239" max="10239" width="4.125" style="133" customWidth="1"/>
    <col min="10240" max="10240" width="3.75" style="133" customWidth="1"/>
    <col min="10241" max="10241" width="4.25" style="133" customWidth="1"/>
    <col min="10242" max="10242" width="3.75" style="133" customWidth="1"/>
    <col min="10243" max="10243" width="2.75" style="133" customWidth="1"/>
    <col min="10244" max="10244" width="2.875" style="133" customWidth="1"/>
    <col min="10245" max="10471" width="6.875" style="133" customWidth="1"/>
    <col min="10472" max="10472" width="7.75" style="133" customWidth="1"/>
    <col min="10473" max="10473" width="7.875" style="133" customWidth="1"/>
    <col min="10474" max="10474" width="13.125" style="133" customWidth="1"/>
    <col min="10475" max="10475" width="5.625" style="133" customWidth="1"/>
    <col min="10476" max="10476" width="4.125" style="133" customWidth="1"/>
    <col min="10477" max="10477" width="2.875" style="133" customWidth="1"/>
    <col min="10478" max="10478" width="3.75" style="133" customWidth="1"/>
    <col min="10479" max="10479" width="4" style="133" customWidth="1"/>
    <col min="10480" max="10480" width="3.25" style="133" customWidth="1"/>
    <col min="10481" max="10481" width="4.75" style="133" customWidth="1"/>
    <col min="10482" max="10482" width="4.375" style="133" customWidth="1"/>
    <col min="10483" max="10483" width="4" style="133" customWidth="1"/>
    <col min="10484" max="10484" width="3.875" style="133" customWidth="1"/>
    <col min="10485" max="10485" width="3.25" style="133" customWidth="1"/>
    <col min="10486" max="10487" width="3.875" style="133" customWidth="1"/>
    <col min="10488" max="10488" width="2.75" style="133" customWidth="1"/>
    <col min="10489" max="10490" width="4" style="133" customWidth="1"/>
    <col min="10491" max="10491" width="3.375" style="133" customWidth="1"/>
    <col min="10492" max="10492" width="3.625" style="133" customWidth="1"/>
    <col min="10493" max="10493" width="3.375" style="133" customWidth="1"/>
    <col min="10494" max="10494" width="3.75" style="133" customWidth="1"/>
    <col min="10495" max="10495" width="4.125" style="133" customWidth="1"/>
    <col min="10496" max="10496" width="3.75" style="133" customWidth="1"/>
    <col min="10497" max="10497" width="4.25" style="133" customWidth="1"/>
    <col min="10498" max="10498" width="3.75" style="133" customWidth="1"/>
    <col min="10499" max="10499" width="2.75" style="133" customWidth="1"/>
    <col min="10500" max="10500" width="2.875" style="133" customWidth="1"/>
    <col min="10501" max="10727" width="6.875" style="133" customWidth="1"/>
    <col min="10728" max="10728" width="7.75" style="133" customWidth="1"/>
    <col min="10729" max="10729" width="7.875" style="133" customWidth="1"/>
    <col min="10730" max="10730" width="13.125" style="133" customWidth="1"/>
    <col min="10731" max="10731" width="5.625" style="133" customWidth="1"/>
    <col min="10732" max="10732" width="4.125" style="133" customWidth="1"/>
    <col min="10733" max="10733" width="2.875" style="133" customWidth="1"/>
    <col min="10734" max="10734" width="3.75" style="133" customWidth="1"/>
    <col min="10735" max="10735" width="4" style="133" customWidth="1"/>
    <col min="10736" max="10736" width="3.25" style="133" customWidth="1"/>
    <col min="10737" max="10737" width="4.75" style="133" customWidth="1"/>
    <col min="10738" max="10738" width="4.375" style="133" customWidth="1"/>
    <col min="10739" max="10739" width="4" style="133" customWidth="1"/>
    <col min="10740" max="10740" width="3.875" style="133" customWidth="1"/>
    <col min="10741" max="10741" width="3.25" style="133" customWidth="1"/>
    <col min="10742" max="10743" width="3.875" style="133" customWidth="1"/>
    <col min="10744" max="10744" width="2.75" style="133" customWidth="1"/>
    <col min="10745" max="10746" width="4" style="133" customWidth="1"/>
    <col min="10747" max="10747" width="3.375" style="133" customWidth="1"/>
    <col min="10748" max="10748" width="3.625" style="133" customWidth="1"/>
    <col min="10749" max="10749" width="3.375" style="133" customWidth="1"/>
    <col min="10750" max="10750" width="3.75" style="133" customWidth="1"/>
    <col min="10751" max="10751" width="4.125" style="133" customWidth="1"/>
    <col min="10752" max="10752" width="3.75" style="133" customWidth="1"/>
    <col min="10753" max="10753" width="4.25" style="133" customWidth="1"/>
    <col min="10754" max="10754" width="3.75" style="133" customWidth="1"/>
    <col min="10755" max="10755" width="2.75" style="133" customWidth="1"/>
    <col min="10756" max="10756" width="2.875" style="133" customWidth="1"/>
    <col min="10757" max="10983" width="6.875" style="133" customWidth="1"/>
    <col min="10984" max="10984" width="7.75" style="133" customWidth="1"/>
    <col min="10985" max="10985" width="7.875" style="133" customWidth="1"/>
    <col min="10986" max="10986" width="13.125" style="133" customWidth="1"/>
    <col min="10987" max="10987" width="5.625" style="133" customWidth="1"/>
    <col min="10988" max="10988" width="4.125" style="133" customWidth="1"/>
    <col min="10989" max="10989" width="2.875" style="133" customWidth="1"/>
    <col min="10990" max="10990" width="3.75" style="133" customWidth="1"/>
    <col min="10991" max="10991" width="4" style="133" customWidth="1"/>
    <col min="10992" max="10992" width="3.25" style="133" customWidth="1"/>
    <col min="10993" max="10993" width="4.75" style="133" customWidth="1"/>
    <col min="10994" max="10994" width="4.375" style="133" customWidth="1"/>
    <col min="10995" max="10995" width="4" style="133" customWidth="1"/>
    <col min="10996" max="10996" width="3.875" style="133" customWidth="1"/>
    <col min="10997" max="10997" width="3.25" style="133" customWidth="1"/>
    <col min="10998" max="10999" width="3.875" style="133" customWidth="1"/>
    <col min="11000" max="11000" width="2.75" style="133" customWidth="1"/>
    <col min="11001" max="11002" width="4" style="133" customWidth="1"/>
    <col min="11003" max="11003" width="3.375" style="133" customWidth="1"/>
    <col min="11004" max="11004" width="3.625" style="133" customWidth="1"/>
    <col min="11005" max="11005" width="3.375" style="133" customWidth="1"/>
    <col min="11006" max="11006" width="3.75" style="133" customWidth="1"/>
    <col min="11007" max="11007" width="4.125" style="133" customWidth="1"/>
    <col min="11008" max="11008" width="3.75" style="133" customWidth="1"/>
    <col min="11009" max="11009" width="4.25" style="133" customWidth="1"/>
    <col min="11010" max="11010" width="3.75" style="133" customWidth="1"/>
    <col min="11011" max="11011" width="2.75" style="133" customWidth="1"/>
    <col min="11012" max="11012" width="2.875" style="133" customWidth="1"/>
    <col min="11013" max="11239" width="6.875" style="133" customWidth="1"/>
    <col min="11240" max="11240" width="7.75" style="133" customWidth="1"/>
    <col min="11241" max="11241" width="7.875" style="133" customWidth="1"/>
    <col min="11242" max="11242" width="13.125" style="133" customWidth="1"/>
    <col min="11243" max="11243" width="5.625" style="133" customWidth="1"/>
    <col min="11244" max="11244" width="4.125" style="133" customWidth="1"/>
    <col min="11245" max="11245" width="2.875" style="133" customWidth="1"/>
    <col min="11246" max="11246" width="3.75" style="133" customWidth="1"/>
    <col min="11247" max="11247" width="4" style="133" customWidth="1"/>
    <col min="11248" max="11248" width="3.25" style="133" customWidth="1"/>
    <col min="11249" max="11249" width="4.75" style="133" customWidth="1"/>
    <col min="11250" max="11250" width="4.375" style="133" customWidth="1"/>
    <col min="11251" max="11251" width="4" style="133" customWidth="1"/>
    <col min="11252" max="11252" width="3.875" style="133" customWidth="1"/>
    <col min="11253" max="11253" width="3.25" style="133" customWidth="1"/>
    <col min="11254" max="11255" width="3.875" style="133" customWidth="1"/>
    <col min="11256" max="11256" width="2.75" style="133" customWidth="1"/>
    <col min="11257" max="11258" width="4" style="133" customWidth="1"/>
    <col min="11259" max="11259" width="3.375" style="133" customWidth="1"/>
    <col min="11260" max="11260" width="3.625" style="133" customWidth="1"/>
    <col min="11261" max="11261" width="3.375" style="133" customWidth="1"/>
    <col min="11262" max="11262" width="3.75" style="133" customWidth="1"/>
    <col min="11263" max="11263" width="4.125" style="133" customWidth="1"/>
    <col min="11264" max="11264" width="3.75" style="133" customWidth="1"/>
    <col min="11265" max="11265" width="4.25" style="133" customWidth="1"/>
    <col min="11266" max="11266" width="3.75" style="133" customWidth="1"/>
    <col min="11267" max="11267" width="2.75" style="133" customWidth="1"/>
    <col min="11268" max="11268" width="2.875" style="133" customWidth="1"/>
    <col min="11269" max="11495" width="6.875" style="133" customWidth="1"/>
    <col min="11496" max="11496" width="7.75" style="133" customWidth="1"/>
    <col min="11497" max="11497" width="7.875" style="133" customWidth="1"/>
    <col min="11498" max="11498" width="13.125" style="133" customWidth="1"/>
    <col min="11499" max="11499" width="5.625" style="133" customWidth="1"/>
    <col min="11500" max="11500" width="4.125" style="133" customWidth="1"/>
    <col min="11501" max="11501" width="2.875" style="133" customWidth="1"/>
    <col min="11502" max="11502" width="3.75" style="133" customWidth="1"/>
    <col min="11503" max="11503" width="4" style="133" customWidth="1"/>
    <col min="11504" max="11504" width="3.25" style="133" customWidth="1"/>
    <col min="11505" max="11505" width="4.75" style="133" customWidth="1"/>
    <col min="11506" max="11506" width="4.375" style="133" customWidth="1"/>
    <col min="11507" max="11507" width="4" style="133" customWidth="1"/>
    <col min="11508" max="11508" width="3.875" style="133" customWidth="1"/>
    <col min="11509" max="11509" width="3.25" style="133" customWidth="1"/>
    <col min="11510" max="11511" width="3.875" style="133" customWidth="1"/>
    <col min="11512" max="11512" width="2.75" style="133" customWidth="1"/>
    <col min="11513" max="11514" width="4" style="133" customWidth="1"/>
    <col min="11515" max="11515" width="3.375" style="133" customWidth="1"/>
    <col min="11516" max="11516" width="3.625" style="133" customWidth="1"/>
    <col min="11517" max="11517" width="3.375" style="133" customWidth="1"/>
    <col min="11518" max="11518" width="3.75" style="133" customWidth="1"/>
    <col min="11519" max="11519" width="4.125" style="133" customWidth="1"/>
    <col min="11520" max="11520" width="3.75" style="133" customWidth="1"/>
    <col min="11521" max="11521" width="4.25" style="133" customWidth="1"/>
    <col min="11522" max="11522" width="3.75" style="133" customWidth="1"/>
    <col min="11523" max="11523" width="2.75" style="133" customWidth="1"/>
    <col min="11524" max="11524" width="2.875" style="133" customWidth="1"/>
    <col min="11525" max="11751" width="6.875" style="133" customWidth="1"/>
    <col min="11752" max="11752" width="7.75" style="133" customWidth="1"/>
    <col min="11753" max="11753" width="7.875" style="133" customWidth="1"/>
    <col min="11754" max="11754" width="13.125" style="133" customWidth="1"/>
    <col min="11755" max="11755" width="5.625" style="133" customWidth="1"/>
    <col min="11756" max="11756" width="4.125" style="133" customWidth="1"/>
    <col min="11757" max="11757" width="2.875" style="133" customWidth="1"/>
    <col min="11758" max="11758" width="3.75" style="133" customWidth="1"/>
    <col min="11759" max="11759" width="4" style="133" customWidth="1"/>
    <col min="11760" max="11760" width="3.25" style="133" customWidth="1"/>
    <col min="11761" max="11761" width="4.75" style="133" customWidth="1"/>
    <col min="11762" max="11762" width="4.375" style="133" customWidth="1"/>
    <col min="11763" max="11763" width="4" style="133" customWidth="1"/>
    <col min="11764" max="11764" width="3.875" style="133" customWidth="1"/>
    <col min="11765" max="11765" width="3.25" style="133" customWidth="1"/>
    <col min="11766" max="11767" width="3.875" style="133" customWidth="1"/>
    <col min="11768" max="11768" width="2.75" style="133" customWidth="1"/>
    <col min="11769" max="11770" width="4" style="133" customWidth="1"/>
    <col min="11771" max="11771" width="3.375" style="133" customWidth="1"/>
    <col min="11772" max="11772" width="3.625" style="133" customWidth="1"/>
    <col min="11773" max="11773" width="3.375" style="133" customWidth="1"/>
    <col min="11774" max="11774" width="3.75" style="133" customWidth="1"/>
    <col min="11775" max="11775" width="4.125" style="133" customWidth="1"/>
    <col min="11776" max="11776" width="3.75" style="133" customWidth="1"/>
    <col min="11777" max="11777" width="4.25" style="133" customWidth="1"/>
    <col min="11778" max="11778" width="3.75" style="133" customWidth="1"/>
    <col min="11779" max="11779" width="2.75" style="133" customWidth="1"/>
    <col min="11780" max="11780" width="2.875" style="133" customWidth="1"/>
    <col min="11781" max="12007" width="6.875" style="133" customWidth="1"/>
    <col min="12008" max="12008" width="7.75" style="133" customWidth="1"/>
    <col min="12009" max="12009" width="7.875" style="133" customWidth="1"/>
    <col min="12010" max="12010" width="13.125" style="133" customWidth="1"/>
    <col min="12011" max="12011" width="5.625" style="133" customWidth="1"/>
    <col min="12012" max="12012" width="4.125" style="133" customWidth="1"/>
    <col min="12013" max="12013" width="2.875" style="133" customWidth="1"/>
    <col min="12014" max="12014" width="3.75" style="133" customWidth="1"/>
    <col min="12015" max="12015" width="4" style="133" customWidth="1"/>
    <col min="12016" max="12016" width="3.25" style="133" customWidth="1"/>
    <col min="12017" max="12017" width="4.75" style="133" customWidth="1"/>
    <col min="12018" max="12018" width="4.375" style="133" customWidth="1"/>
    <col min="12019" max="12019" width="4" style="133" customWidth="1"/>
    <col min="12020" max="12020" width="3.875" style="133" customWidth="1"/>
    <col min="12021" max="12021" width="3.25" style="133" customWidth="1"/>
    <col min="12022" max="12023" width="3.875" style="133" customWidth="1"/>
    <col min="12024" max="12024" width="2.75" style="133" customWidth="1"/>
    <col min="12025" max="12026" width="4" style="133" customWidth="1"/>
    <col min="12027" max="12027" width="3.375" style="133" customWidth="1"/>
    <col min="12028" max="12028" width="3.625" style="133" customWidth="1"/>
    <col min="12029" max="12029" width="3.375" style="133" customWidth="1"/>
    <col min="12030" max="12030" width="3.75" style="133" customWidth="1"/>
    <col min="12031" max="12031" width="4.125" style="133" customWidth="1"/>
    <col min="12032" max="12032" width="3.75" style="133" customWidth="1"/>
    <col min="12033" max="12033" width="4.25" style="133" customWidth="1"/>
    <col min="12034" max="12034" width="3.75" style="133" customWidth="1"/>
    <col min="12035" max="12035" width="2.75" style="133" customWidth="1"/>
    <col min="12036" max="12036" width="2.875" style="133" customWidth="1"/>
    <col min="12037" max="12263" width="6.875" style="133" customWidth="1"/>
    <col min="12264" max="12264" width="7.75" style="133" customWidth="1"/>
    <col min="12265" max="12265" width="7.875" style="133" customWidth="1"/>
    <col min="12266" max="12266" width="13.125" style="133" customWidth="1"/>
    <col min="12267" max="12267" width="5.625" style="133" customWidth="1"/>
    <col min="12268" max="12268" width="4.125" style="133" customWidth="1"/>
    <col min="12269" max="12269" width="2.875" style="133" customWidth="1"/>
    <col min="12270" max="12270" width="3.75" style="133" customWidth="1"/>
    <col min="12271" max="12271" width="4" style="133" customWidth="1"/>
    <col min="12272" max="12272" width="3.25" style="133" customWidth="1"/>
    <col min="12273" max="12273" width="4.75" style="133" customWidth="1"/>
    <col min="12274" max="12274" width="4.375" style="133" customWidth="1"/>
    <col min="12275" max="12275" width="4" style="133" customWidth="1"/>
    <col min="12276" max="12276" width="3.875" style="133" customWidth="1"/>
    <col min="12277" max="12277" width="3.25" style="133" customWidth="1"/>
    <col min="12278" max="12279" width="3.875" style="133" customWidth="1"/>
    <col min="12280" max="12280" width="2.75" style="133" customWidth="1"/>
    <col min="12281" max="12282" width="4" style="133" customWidth="1"/>
    <col min="12283" max="12283" width="3.375" style="133" customWidth="1"/>
    <col min="12284" max="12284" width="3.625" style="133" customWidth="1"/>
    <col min="12285" max="12285" width="3.375" style="133" customWidth="1"/>
    <col min="12286" max="12286" width="3.75" style="133" customWidth="1"/>
    <col min="12287" max="12287" width="4.125" style="133" customWidth="1"/>
    <col min="12288" max="12288" width="3.75" style="133" customWidth="1"/>
    <col min="12289" max="12289" width="4.25" style="133" customWidth="1"/>
    <col min="12290" max="12290" width="3.75" style="133" customWidth="1"/>
    <col min="12291" max="12291" width="2.75" style="133" customWidth="1"/>
    <col min="12292" max="12292" width="2.875" style="133" customWidth="1"/>
    <col min="12293" max="12519" width="6.875" style="133" customWidth="1"/>
    <col min="12520" max="12520" width="7.75" style="133" customWidth="1"/>
    <col min="12521" max="12521" width="7.875" style="133" customWidth="1"/>
    <col min="12522" max="12522" width="13.125" style="133" customWidth="1"/>
    <col min="12523" max="12523" width="5.625" style="133" customWidth="1"/>
    <col min="12524" max="12524" width="4.125" style="133" customWidth="1"/>
    <col min="12525" max="12525" width="2.875" style="133" customWidth="1"/>
    <col min="12526" max="12526" width="3.75" style="133" customWidth="1"/>
    <col min="12527" max="12527" width="4" style="133" customWidth="1"/>
    <col min="12528" max="12528" width="3.25" style="133" customWidth="1"/>
    <col min="12529" max="12529" width="4.75" style="133" customWidth="1"/>
    <col min="12530" max="12530" width="4.375" style="133" customWidth="1"/>
    <col min="12531" max="12531" width="4" style="133" customWidth="1"/>
    <col min="12532" max="12532" width="3.875" style="133" customWidth="1"/>
    <col min="12533" max="12533" width="3.25" style="133" customWidth="1"/>
    <col min="12534" max="12535" width="3.875" style="133" customWidth="1"/>
    <col min="12536" max="12536" width="2.75" style="133" customWidth="1"/>
    <col min="12537" max="12538" width="4" style="133" customWidth="1"/>
    <col min="12539" max="12539" width="3.375" style="133" customWidth="1"/>
    <col min="12540" max="12540" width="3.625" style="133" customWidth="1"/>
    <col min="12541" max="12541" width="3.375" style="133" customWidth="1"/>
    <col min="12542" max="12542" width="3.75" style="133" customWidth="1"/>
    <col min="12543" max="12543" width="4.125" style="133" customWidth="1"/>
    <col min="12544" max="12544" width="3.75" style="133" customWidth="1"/>
    <col min="12545" max="12545" width="4.25" style="133" customWidth="1"/>
    <col min="12546" max="12546" width="3.75" style="133" customWidth="1"/>
    <col min="12547" max="12547" width="2.75" style="133" customWidth="1"/>
    <col min="12548" max="12548" width="2.875" style="133" customWidth="1"/>
    <col min="12549" max="12775" width="6.875" style="133" customWidth="1"/>
    <col min="12776" max="12776" width="7.75" style="133" customWidth="1"/>
    <col min="12777" max="12777" width="7.875" style="133" customWidth="1"/>
    <col min="12778" max="12778" width="13.125" style="133" customWidth="1"/>
    <col min="12779" max="12779" width="5.625" style="133" customWidth="1"/>
    <col min="12780" max="12780" width="4.125" style="133" customWidth="1"/>
    <col min="12781" max="12781" width="2.875" style="133" customWidth="1"/>
    <col min="12782" max="12782" width="3.75" style="133" customWidth="1"/>
    <col min="12783" max="12783" width="4" style="133" customWidth="1"/>
    <col min="12784" max="12784" width="3.25" style="133" customWidth="1"/>
    <col min="12785" max="12785" width="4.75" style="133" customWidth="1"/>
    <col min="12786" max="12786" width="4.375" style="133" customWidth="1"/>
    <col min="12787" max="12787" width="4" style="133" customWidth="1"/>
    <col min="12788" max="12788" width="3.875" style="133" customWidth="1"/>
    <col min="12789" max="12789" width="3.25" style="133" customWidth="1"/>
    <col min="12790" max="12791" width="3.875" style="133" customWidth="1"/>
    <col min="12792" max="12792" width="2.75" style="133" customWidth="1"/>
    <col min="12793" max="12794" width="4" style="133" customWidth="1"/>
    <col min="12795" max="12795" width="3.375" style="133" customWidth="1"/>
    <col min="12796" max="12796" width="3.625" style="133" customWidth="1"/>
    <col min="12797" max="12797" width="3.375" style="133" customWidth="1"/>
    <col min="12798" max="12798" width="3.75" style="133" customWidth="1"/>
    <col min="12799" max="12799" width="4.125" style="133" customWidth="1"/>
    <col min="12800" max="12800" width="3.75" style="133" customWidth="1"/>
    <col min="12801" max="12801" width="4.25" style="133" customWidth="1"/>
    <col min="12802" max="12802" width="3.75" style="133" customWidth="1"/>
    <col min="12803" max="12803" width="2.75" style="133" customWidth="1"/>
    <col min="12804" max="12804" width="2.875" style="133" customWidth="1"/>
    <col min="12805" max="13031" width="6.875" style="133" customWidth="1"/>
    <col min="13032" max="13032" width="7.75" style="133" customWidth="1"/>
    <col min="13033" max="13033" width="7.875" style="133" customWidth="1"/>
    <col min="13034" max="13034" width="13.125" style="133" customWidth="1"/>
    <col min="13035" max="13035" width="5.625" style="133" customWidth="1"/>
    <col min="13036" max="13036" width="4.125" style="133" customWidth="1"/>
    <col min="13037" max="13037" width="2.875" style="133" customWidth="1"/>
    <col min="13038" max="13038" width="3.75" style="133" customWidth="1"/>
    <col min="13039" max="13039" width="4" style="133" customWidth="1"/>
    <col min="13040" max="13040" width="3.25" style="133" customWidth="1"/>
    <col min="13041" max="13041" width="4.75" style="133" customWidth="1"/>
    <col min="13042" max="13042" width="4.375" style="133" customWidth="1"/>
    <col min="13043" max="13043" width="4" style="133" customWidth="1"/>
    <col min="13044" max="13044" width="3.875" style="133" customWidth="1"/>
    <col min="13045" max="13045" width="3.25" style="133" customWidth="1"/>
    <col min="13046" max="13047" width="3.875" style="133" customWidth="1"/>
    <col min="13048" max="13048" width="2.75" style="133" customWidth="1"/>
    <col min="13049" max="13050" width="4" style="133" customWidth="1"/>
    <col min="13051" max="13051" width="3.375" style="133" customWidth="1"/>
    <col min="13052" max="13052" width="3.625" style="133" customWidth="1"/>
    <col min="13053" max="13053" width="3.375" style="133" customWidth="1"/>
    <col min="13054" max="13054" width="3.75" style="133" customWidth="1"/>
    <col min="13055" max="13055" width="4.125" style="133" customWidth="1"/>
    <col min="13056" max="13056" width="3.75" style="133" customWidth="1"/>
    <col min="13057" max="13057" width="4.25" style="133" customWidth="1"/>
    <col min="13058" max="13058" width="3.75" style="133" customWidth="1"/>
    <col min="13059" max="13059" width="2.75" style="133" customWidth="1"/>
    <col min="13060" max="13060" width="2.875" style="133" customWidth="1"/>
    <col min="13061" max="13287" width="6.875" style="133" customWidth="1"/>
    <col min="13288" max="13288" width="7.75" style="133" customWidth="1"/>
    <col min="13289" max="13289" width="7.875" style="133" customWidth="1"/>
    <col min="13290" max="13290" width="13.125" style="133" customWidth="1"/>
    <col min="13291" max="13291" width="5.625" style="133" customWidth="1"/>
    <col min="13292" max="13292" width="4.125" style="133" customWidth="1"/>
    <col min="13293" max="13293" width="2.875" style="133" customWidth="1"/>
    <col min="13294" max="13294" width="3.75" style="133" customWidth="1"/>
    <col min="13295" max="13295" width="4" style="133" customWidth="1"/>
    <col min="13296" max="13296" width="3.25" style="133" customWidth="1"/>
    <col min="13297" max="13297" width="4.75" style="133" customWidth="1"/>
    <col min="13298" max="13298" width="4.375" style="133" customWidth="1"/>
    <col min="13299" max="13299" width="4" style="133" customWidth="1"/>
    <col min="13300" max="13300" width="3.875" style="133" customWidth="1"/>
    <col min="13301" max="13301" width="3.25" style="133" customWidth="1"/>
    <col min="13302" max="13303" width="3.875" style="133" customWidth="1"/>
    <col min="13304" max="13304" width="2.75" style="133" customWidth="1"/>
    <col min="13305" max="13306" width="4" style="133" customWidth="1"/>
    <col min="13307" max="13307" width="3.375" style="133" customWidth="1"/>
    <col min="13308" max="13308" width="3.625" style="133" customWidth="1"/>
    <col min="13309" max="13309" width="3.375" style="133" customWidth="1"/>
    <col min="13310" max="13310" width="3.75" style="133" customWidth="1"/>
    <col min="13311" max="13311" width="4.125" style="133" customWidth="1"/>
    <col min="13312" max="13312" width="3.75" style="133" customWidth="1"/>
    <col min="13313" max="13313" width="4.25" style="133" customWidth="1"/>
    <col min="13314" max="13314" width="3.75" style="133" customWidth="1"/>
    <col min="13315" max="13315" width="2.75" style="133" customWidth="1"/>
    <col min="13316" max="13316" width="2.875" style="133" customWidth="1"/>
    <col min="13317" max="13543" width="6.875" style="133" customWidth="1"/>
    <col min="13544" max="13544" width="7.75" style="133" customWidth="1"/>
    <col min="13545" max="13545" width="7.875" style="133" customWidth="1"/>
    <col min="13546" max="13546" width="13.125" style="133" customWidth="1"/>
    <col min="13547" max="13547" width="5.625" style="133" customWidth="1"/>
    <col min="13548" max="13548" width="4.125" style="133" customWidth="1"/>
    <col min="13549" max="13549" width="2.875" style="133" customWidth="1"/>
    <col min="13550" max="13550" width="3.75" style="133" customWidth="1"/>
    <col min="13551" max="13551" width="4" style="133" customWidth="1"/>
    <col min="13552" max="13552" width="3.25" style="133" customWidth="1"/>
    <col min="13553" max="13553" width="4.75" style="133" customWidth="1"/>
    <col min="13554" max="13554" width="4.375" style="133" customWidth="1"/>
    <col min="13555" max="13555" width="4" style="133" customWidth="1"/>
    <col min="13556" max="13556" width="3.875" style="133" customWidth="1"/>
    <col min="13557" max="13557" width="3.25" style="133" customWidth="1"/>
    <col min="13558" max="13559" width="3.875" style="133" customWidth="1"/>
    <col min="13560" max="13560" width="2.75" style="133" customWidth="1"/>
    <col min="13561" max="13562" width="4" style="133" customWidth="1"/>
    <col min="13563" max="13563" width="3.375" style="133" customWidth="1"/>
    <col min="13564" max="13564" width="3.625" style="133" customWidth="1"/>
    <col min="13565" max="13565" width="3.375" style="133" customWidth="1"/>
    <col min="13566" max="13566" width="3.75" style="133" customWidth="1"/>
    <col min="13567" max="13567" width="4.125" style="133" customWidth="1"/>
    <col min="13568" max="13568" width="3.75" style="133" customWidth="1"/>
    <col min="13569" max="13569" width="4.25" style="133" customWidth="1"/>
    <col min="13570" max="13570" width="3.75" style="133" customWidth="1"/>
    <col min="13571" max="13571" width="2.75" style="133" customWidth="1"/>
    <col min="13572" max="13572" width="2.875" style="133" customWidth="1"/>
    <col min="13573" max="13799" width="6.875" style="133" customWidth="1"/>
    <col min="13800" max="13800" width="7.75" style="133" customWidth="1"/>
    <col min="13801" max="13801" width="7.875" style="133" customWidth="1"/>
    <col min="13802" max="13802" width="13.125" style="133" customWidth="1"/>
    <col min="13803" max="13803" width="5.625" style="133" customWidth="1"/>
    <col min="13804" max="13804" width="4.125" style="133" customWidth="1"/>
    <col min="13805" max="13805" width="2.875" style="133" customWidth="1"/>
    <col min="13806" max="13806" width="3.75" style="133" customWidth="1"/>
    <col min="13807" max="13807" width="4" style="133" customWidth="1"/>
    <col min="13808" max="13808" width="3.25" style="133" customWidth="1"/>
    <col min="13809" max="13809" width="4.75" style="133" customWidth="1"/>
    <col min="13810" max="13810" width="4.375" style="133" customWidth="1"/>
    <col min="13811" max="13811" width="4" style="133" customWidth="1"/>
    <col min="13812" max="13812" width="3.875" style="133" customWidth="1"/>
    <col min="13813" max="13813" width="3.25" style="133" customWidth="1"/>
    <col min="13814" max="13815" width="3.875" style="133" customWidth="1"/>
    <col min="13816" max="13816" width="2.75" style="133" customWidth="1"/>
    <col min="13817" max="13818" width="4" style="133" customWidth="1"/>
    <col min="13819" max="13819" width="3.375" style="133" customWidth="1"/>
    <col min="13820" max="13820" width="3.625" style="133" customWidth="1"/>
    <col min="13821" max="13821" width="3.375" style="133" customWidth="1"/>
    <col min="13822" max="13822" width="3.75" style="133" customWidth="1"/>
    <col min="13823" max="13823" width="4.125" style="133" customWidth="1"/>
    <col min="13824" max="13824" width="3.75" style="133" customWidth="1"/>
    <col min="13825" max="13825" width="4.25" style="133" customWidth="1"/>
    <col min="13826" max="13826" width="3.75" style="133" customWidth="1"/>
    <col min="13827" max="13827" width="2.75" style="133" customWidth="1"/>
    <col min="13828" max="13828" width="2.875" style="133" customWidth="1"/>
    <col min="13829" max="14055" width="6.875" style="133" customWidth="1"/>
    <col min="14056" max="14056" width="7.75" style="133" customWidth="1"/>
    <col min="14057" max="14057" width="7.875" style="133" customWidth="1"/>
    <col min="14058" max="14058" width="13.125" style="133" customWidth="1"/>
    <col min="14059" max="14059" width="5.625" style="133" customWidth="1"/>
    <col min="14060" max="14060" width="4.125" style="133" customWidth="1"/>
    <col min="14061" max="14061" width="2.875" style="133" customWidth="1"/>
    <col min="14062" max="14062" width="3.75" style="133" customWidth="1"/>
    <col min="14063" max="14063" width="4" style="133" customWidth="1"/>
    <col min="14064" max="14064" width="3.25" style="133" customWidth="1"/>
    <col min="14065" max="14065" width="4.75" style="133" customWidth="1"/>
    <col min="14066" max="14066" width="4.375" style="133" customWidth="1"/>
    <col min="14067" max="14067" width="4" style="133" customWidth="1"/>
    <col min="14068" max="14068" width="3.875" style="133" customWidth="1"/>
    <col min="14069" max="14069" width="3.25" style="133" customWidth="1"/>
    <col min="14070" max="14071" width="3.875" style="133" customWidth="1"/>
    <col min="14072" max="14072" width="2.75" style="133" customWidth="1"/>
    <col min="14073" max="14074" width="4" style="133" customWidth="1"/>
    <col min="14075" max="14075" width="3.375" style="133" customWidth="1"/>
    <col min="14076" max="14076" width="3.625" style="133" customWidth="1"/>
    <col min="14077" max="14077" width="3.375" style="133" customWidth="1"/>
    <col min="14078" max="14078" width="3.75" style="133" customWidth="1"/>
    <col min="14079" max="14079" width="4.125" style="133" customWidth="1"/>
    <col min="14080" max="14080" width="3.75" style="133" customWidth="1"/>
    <col min="14081" max="14081" width="4.25" style="133" customWidth="1"/>
    <col min="14082" max="14082" width="3.75" style="133" customWidth="1"/>
    <col min="14083" max="14083" width="2.75" style="133" customWidth="1"/>
    <col min="14084" max="14084" width="2.875" style="133" customWidth="1"/>
    <col min="14085" max="14311" width="6.875" style="133" customWidth="1"/>
    <col min="14312" max="14312" width="7.75" style="133" customWidth="1"/>
    <col min="14313" max="14313" width="7.875" style="133" customWidth="1"/>
    <col min="14314" max="14314" width="13.125" style="133" customWidth="1"/>
    <col min="14315" max="14315" width="5.625" style="133" customWidth="1"/>
    <col min="14316" max="14316" width="4.125" style="133" customWidth="1"/>
    <col min="14317" max="14317" width="2.875" style="133" customWidth="1"/>
    <col min="14318" max="14318" width="3.75" style="133" customWidth="1"/>
    <col min="14319" max="14319" width="4" style="133" customWidth="1"/>
    <col min="14320" max="14320" width="3.25" style="133" customWidth="1"/>
    <col min="14321" max="14321" width="4.75" style="133" customWidth="1"/>
    <col min="14322" max="14322" width="4.375" style="133" customWidth="1"/>
    <col min="14323" max="14323" width="4" style="133" customWidth="1"/>
    <col min="14324" max="14324" width="3.875" style="133" customWidth="1"/>
    <col min="14325" max="14325" width="3.25" style="133" customWidth="1"/>
    <col min="14326" max="14327" width="3.875" style="133" customWidth="1"/>
    <col min="14328" max="14328" width="2.75" style="133" customWidth="1"/>
    <col min="14329" max="14330" width="4" style="133" customWidth="1"/>
    <col min="14331" max="14331" width="3.375" style="133" customWidth="1"/>
    <col min="14332" max="14332" width="3.625" style="133" customWidth="1"/>
    <col min="14333" max="14333" width="3.375" style="133" customWidth="1"/>
    <col min="14334" max="14334" width="3.75" style="133" customWidth="1"/>
    <col min="14335" max="14335" width="4.125" style="133" customWidth="1"/>
    <col min="14336" max="14336" width="3.75" style="133" customWidth="1"/>
    <col min="14337" max="14337" width="4.25" style="133" customWidth="1"/>
    <col min="14338" max="14338" width="3.75" style="133" customWidth="1"/>
    <col min="14339" max="14339" width="2.75" style="133" customWidth="1"/>
    <col min="14340" max="14340" width="2.875" style="133" customWidth="1"/>
    <col min="14341" max="14567" width="6.875" style="133" customWidth="1"/>
    <col min="14568" max="14568" width="7.75" style="133" customWidth="1"/>
    <col min="14569" max="14569" width="7.875" style="133" customWidth="1"/>
    <col min="14570" max="14570" width="13.125" style="133" customWidth="1"/>
    <col min="14571" max="14571" width="5.625" style="133" customWidth="1"/>
    <col min="14572" max="14572" width="4.125" style="133" customWidth="1"/>
    <col min="14573" max="14573" width="2.875" style="133" customWidth="1"/>
    <col min="14574" max="14574" width="3.75" style="133" customWidth="1"/>
    <col min="14575" max="14575" width="4" style="133" customWidth="1"/>
    <col min="14576" max="14576" width="3.25" style="133" customWidth="1"/>
    <col min="14577" max="14577" width="4.75" style="133" customWidth="1"/>
    <col min="14578" max="14578" width="4.375" style="133" customWidth="1"/>
    <col min="14579" max="14579" width="4" style="133" customWidth="1"/>
    <col min="14580" max="14580" width="3.875" style="133" customWidth="1"/>
    <col min="14581" max="14581" width="3.25" style="133" customWidth="1"/>
    <col min="14582" max="14583" width="3.875" style="133" customWidth="1"/>
    <col min="14584" max="14584" width="2.75" style="133" customWidth="1"/>
    <col min="14585" max="14586" width="4" style="133" customWidth="1"/>
    <col min="14587" max="14587" width="3.375" style="133" customWidth="1"/>
    <col min="14588" max="14588" width="3.625" style="133" customWidth="1"/>
    <col min="14589" max="14589" width="3.375" style="133" customWidth="1"/>
    <col min="14590" max="14590" width="3.75" style="133" customWidth="1"/>
    <col min="14591" max="14591" width="4.125" style="133" customWidth="1"/>
    <col min="14592" max="14592" width="3.75" style="133" customWidth="1"/>
    <col min="14593" max="14593" width="4.25" style="133" customWidth="1"/>
    <col min="14594" max="14594" width="3.75" style="133" customWidth="1"/>
    <col min="14595" max="14595" width="2.75" style="133" customWidth="1"/>
    <col min="14596" max="14596" width="2.875" style="133" customWidth="1"/>
    <col min="14597" max="14823" width="6.875" style="133" customWidth="1"/>
    <col min="14824" max="14824" width="7.75" style="133" customWidth="1"/>
    <col min="14825" max="14825" width="7.875" style="133" customWidth="1"/>
    <col min="14826" max="14826" width="13.125" style="133" customWidth="1"/>
    <col min="14827" max="14827" width="5.625" style="133" customWidth="1"/>
    <col min="14828" max="14828" width="4.125" style="133" customWidth="1"/>
    <col min="14829" max="14829" width="2.875" style="133" customWidth="1"/>
    <col min="14830" max="14830" width="3.75" style="133" customWidth="1"/>
    <col min="14831" max="14831" width="4" style="133" customWidth="1"/>
    <col min="14832" max="14832" width="3.25" style="133" customWidth="1"/>
    <col min="14833" max="14833" width="4.75" style="133" customWidth="1"/>
    <col min="14834" max="14834" width="4.375" style="133" customWidth="1"/>
    <col min="14835" max="14835" width="4" style="133" customWidth="1"/>
    <col min="14836" max="14836" width="3.875" style="133" customWidth="1"/>
    <col min="14837" max="14837" width="3.25" style="133" customWidth="1"/>
    <col min="14838" max="14839" width="3.875" style="133" customWidth="1"/>
    <col min="14840" max="14840" width="2.75" style="133" customWidth="1"/>
    <col min="14841" max="14842" width="4" style="133" customWidth="1"/>
    <col min="14843" max="14843" width="3.375" style="133" customWidth="1"/>
    <col min="14844" max="14844" width="3.625" style="133" customWidth="1"/>
    <col min="14845" max="14845" width="3.375" style="133" customWidth="1"/>
    <col min="14846" max="14846" width="3.75" style="133" customWidth="1"/>
    <col min="14847" max="14847" width="4.125" style="133" customWidth="1"/>
    <col min="14848" max="14848" width="3.75" style="133" customWidth="1"/>
    <col min="14849" max="14849" width="4.25" style="133" customWidth="1"/>
    <col min="14850" max="14850" width="3.75" style="133" customWidth="1"/>
    <col min="14851" max="14851" width="2.75" style="133" customWidth="1"/>
    <col min="14852" max="14852" width="2.875" style="133" customWidth="1"/>
    <col min="14853" max="15079" width="6.875" style="133" customWidth="1"/>
    <col min="15080" max="15080" width="7.75" style="133" customWidth="1"/>
    <col min="15081" max="15081" width="7.875" style="133" customWidth="1"/>
    <col min="15082" max="15082" width="13.125" style="133" customWidth="1"/>
    <col min="15083" max="15083" width="5.625" style="133" customWidth="1"/>
    <col min="15084" max="15084" width="4.125" style="133" customWidth="1"/>
    <col min="15085" max="15085" width="2.875" style="133" customWidth="1"/>
    <col min="15086" max="15086" width="3.75" style="133" customWidth="1"/>
    <col min="15087" max="15087" width="4" style="133" customWidth="1"/>
    <col min="15088" max="15088" width="3.25" style="133" customWidth="1"/>
    <col min="15089" max="15089" width="4.75" style="133" customWidth="1"/>
    <col min="15090" max="15090" width="4.375" style="133" customWidth="1"/>
    <col min="15091" max="15091" width="4" style="133" customWidth="1"/>
    <col min="15092" max="15092" width="3.875" style="133" customWidth="1"/>
    <col min="15093" max="15093" width="3.25" style="133" customWidth="1"/>
    <col min="15094" max="15095" width="3.875" style="133" customWidth="1"/>
    <col min="15096" max="15096" width="2.75" style="133" customWidth="1"/>
    <col min="15097" max="15098" width="4" style="133" customWidth="1"/>
    <col min="15099" max="15099" width="3.375" style="133" customWidth="1"/>
    <col min="15100" max="15100" width="3.625" style="133" customWidth="1"/>
    <col min="15101" max="15101" width="3.375" style="133" customWidth="1"/>
    <col min="15102" max="15102" width="3.75" style="133" customWidth="1"/>
    <col min="15103" max="15103" width="4.125" style="133" customWidth="1"/>
    <col min="15104" max="15104" width="3.75" style="133" customWidth="1"/>
    <col min="15105" max="15105" width="4.25" style="133" customWidth="1"/>
    <col min="15106" max="15106" width="3.75" style="133" customWidth="1"/>
    <col min="15107" max="15107" width="2.75" style="133" customWidth="1"/>
    <col min="15108" max="15108" width="2.875" style="133" customWidth="1"/>
    <col min="15109" max="15335" width="6.875" style="133" customWidth="1"/>
    <col min="15336" max="15336" width="7.75" style="133" customWidth="1"/>
    <col min="15337" max="15337" width="7.875" style="133" customWidth="1"/>
    <col min="15338" max="15338" width="13.125" style="133" customWidth="1"/>
    <col min="15339" max="15339" width="5.625" style="133" customWidth="1"/>
    <col min="15340" max="15340" width="4.125" style="133" customWidth="1"/>
    <col min="15341" max="15341" width="2.875" style="133" customWidth="1"/>
    <col min="15342" max="15342" width="3.75" style="133" customWidth="1"/>
    <col min="15343" max="15343" width="4" style="133" customWidth="1"/>
    <col min="15344" max="15344" width="3.25" style="133" customWidth="1"/>
    <col min="15345" max="15345" width="4.75" style="133" customWidth="1"/>
    <col min="15346" max="15346" width="4.375" style="133" customWidth="1"/>
    <col min="15347" max="15347" width="4" style="133" customWidth="1"/>
    <col min="15348" max="15348" width="3.875" style="133" customWidth="1"/>
    <col min="15349" max="15349" width="3.25" style="133" customWidth="1"/>
    <col min="15350" max="15351" width="3.875" style="133" customWidth="1"/>
    <col min="15352" max="15352" width="2.75" style="133" customWidth="1"/>
    <col min="15353" max="15354" width="4" style="133" customWidth="1"/>
    <col min="15355" max="15355" width="3.375" style="133" customWidth="1"/>
    <col min="15356" max="15356" width="3.625" style="133" customWidth="1"/>
    <col min="15357" max="15357" width="3.375" style="133" customWidth="1"/>
    <col min="15358" max="15358" width="3.75" style="133" customWidth="1"/>
    <col min="15359" max="15359" width="4.125" style="133" customWidth="1"/>
    <col min="15360" max="15360" width="3.75" style="133" customWidth="1"/>
    <col min="15361" max="15361" width="4.25" style="133" customWidth="1"/>
    <col min="15362" max="15362" width="3.75" style="133" customWidth="1"/>
    <col min="15363" max="15363" width="2.75" style="133" customWidth="1"/>
    <col min="15364" max="15364" width="2.875" style="133" customWidth="1"/>
    <col min="15365" max="15591" width="6.875" style="133" customWidth="1"/>
    <col min="15592" max="15592" width="7.75" style="133" customWidth="1"/>
    <col min="15593" max="15593" width="7.875" style="133" customWidth="1"/>
    <col min="15594" max="15594" width="13.125" style="133" customWidth="1"/>
    <col min="15595" max="15595" width="5.625" style="133" customWidth="1"/>
    <col min="15596" max="15596" width="4.125" style="133" customWidth="1"/>
    <col min="15597" max="15597" width="2.875" style="133" customWidth="1"/>
    <col min="15598" max="15598" width="3.75" style="133" customWidth="1"/>
    <col min="15599" max="15599" width="4" style="133" customWidth="1"/>
    <col min="15600" max="15600" width="3.25" style="133" customWidth="1"/>
    <col min="15601" max="15601" width="4.75" style="133" customWidth="1"/>
    <col min="15602" max="15602" width="4.375" style="133" customWidth="1"/>
    <col min="15603" max="15603" width="4" style="133" customWidth="1"/>
    <col min="15604" max="15604" width="3.875" style="133" customWidth="1"/>
    <col min="15605" max="15605" width="3.25" style="133" customWidth="1"/>
    <col min="15606" max="15607" width="3.875" style="133" customWidth="1"/>
    <col min="15608" max="15608" width="2.75" style="133" customWidth="1"/>
    <col min="15609" max="15610" width="4" style="133" customWidth="1"/>
    <col min="15611" max="15611" width="3.375" style="133" customWidth="1"/>
    <col min="15612" max="15612" width="3.625" style="133" customWidth="1"/>
    <col min="15613" max="15613" width="3.375" style="133" customWidth="1"/>
    <col min="15614" max="15614" width="3.75" style="133" customWidth="1"/>
    <col min="15615" max="15615" width="4.125" style="133" customWidth="1"/>
    <col min="15616" max="15616" width="3.75" style="133" customWidth="1"/>
    <col min="15617" max="15617" width="4.25" style="133" customWidth="1"/>
    <col min="15618" max="15618" width="3.75" style="133" customWidth="1"/>
    <col min="15619" max="15619" width="2.75" style="133" customWidth="1"/>
    <col min="15620" max="15620" width="2.875" style="133" customWidth="1"/>
    <col min="15621" max="15847" width="6.875" style="133" customWidth="1"/>
    <col min="15848" max="15848" width="7.75" style="133" customWidth="1"/>
    <col min="15849" max="15849" width="7.875" style="133" customWidth="1"/>
    <col min="15850" max="15850" width="13.125" style="133" customWidth="1"/>
    <col min="15851" max="15851" width="5.625" style="133" customWidth="1"/>
    <col min="15852" max="15852" width="4.125" style="133" customWidth="1"/>
    <col min="15853" max="15853" width="2.875" style="133" customWidth="1"/>
    <col min="15854" max="15854" width="3.75" style="133" customWidth="1"/>
    <col min="15855" max="15855" width="4" style="133" customWidth="1"/>
    <col min="15856" max="15856" width="3.25" style="133" customWidth="1"/>
    <col min="15857" max="15857" width="4.75" style="133" customWidth="1"/>
    <col min="15858" max="15858" width="4.375" style="133" customWidth="1"/>
    <col min="15859" max="15859" width="4" style="133" customWidth="1"/>
    <col min="15860" max="15860" width="3.875" style="133" customWidth="1"/>
    <col min="15861" max="15861" width="3.25" style="133" customWidth="1"/>
    <col min="15862" max="15863" width="3.875" style="133" customWidth="1"/>
    <col min="15864" max="15864" width="2.75" style="133" customWidth="1"/>
    <col min="15865" max="15866" width="4" style="133" customWidth="1"/>
    <col min="15867" max="15867" width="3.375" style="133" customWidth="1"/>
    <col min="15868" max="15868" width="3.625" style="133" customWidth="1"/>
    <col min="15869" max="15869" width="3.375" style="133" customWidth="1"/>
    <col min="15870" max="15870" width="3.75" style="133" customWidth="1"/>
    <col min="15871" max="15871" width="4.125" style="133" customWidth="1"/>
    <col min="15872" max="15872" width="3.75" style="133" customWidth="1"/>
    <col min="15873" max="15873" width="4.25" style="133" customWidth="1"/>
    <col min="15874" max="15874" width="3.75" style="133" customWidth="1"/>
    <col min="15875" max="15875" width="2.75" style="133" customWidth="1"/>
    <col min="15876" max="15876" width="2.875" style="133" customWidth="1"/>
    <col min="15877" max="16103" width="6.875" style="133" customWidth="1"/>
    <col min="16104" max="16104" width="7.75" style="133" customWidth="1"/>
    <col min="16105" max="16105" width="7.875" style="133" customWidth="1"/>
    <col min="16106" max="16106" width="13.125" style="133" customWidth="1"/>
    <col min="16107" max="16107" width="5.625" style="133" customWidth="1"/>
    <col min="16108" max="16108" width="4.125" style="133" customWidth="1"/>
    <col min="16109" max="16109" width="2.875" style="133" customWidth="1"/>
    <col min="16110" max="16110" width="3.75" style="133" customWidth="1"/>
    <col min="16111" max="16111" width="4" style="133" customWidth="1"/>
    <col min="16112" max="16112" width="3.25" style="133" customWidth="1"/>
    <col min="16113" max="16113" width="4.75" style="133" customWidth="1"/>
    <col min="16114" max="16114" width="4.375" style="133" customWidth="1"/>
    <col min="16115" max="16115" width="4" style="133" customWidth="1"/>
    <col min="16116" max="16116" width="3.875" style="133" customWidth="1"/>
    <col min="16117" max="16117" width="3.25" style="133" customWidth="1"/>
    <col min="16118" max="16119" width="3.875" style="133" customWidth="1"/>
    <col min="16120" max="16120" width="2.75" style="133" customWidth="1"/>
    <col min="16121" max="16122" width="4" style="133" customWidth="1"/>
    <col min="16123" max="16123" width="3.375" style="133" customWidth="1"/>
    <col min="16124" max="16124" width="3.625" style="133" customWidth="1"/>
    <col min="16125" max="16125" width="3.375" style="133" customWidth="1"/>
    <col min="16126" max="16126" width="3.75" style="133" customWidth="1"/>
    <col min="16127" max="16127" width="4.125" style="133" customWidth="1"/>
    <col min="16128" max="16128" width="3.75" style="133" customWidth="1"/>
    <col min="16129" max="16129" width="4.25" style="133" customWidth="1"/>
    <col min="16130" max="16130" width="3.75" style="133" customWidth="1"/>
    <col min="16131" max="16131" width="2.75" style="133" customWidth="1"/>
    <col min="16132" max="16132" width="2.875" style="133" customWidth="1"/>
    <col min="16133" max="16358" width="6.875" style="133" customWidth="1"/>
    <col min="16359" max="16384" width="6.875" style="133"/>
  </cols>
  <sheetData>
    <row r="1" spans="1:5" ht="18" customHeight="1">
      <c r="A1" s="148" t="s">
        <v>910</v>
      </c>
    </row>
    <row r="2" spans="1:5" ht="34.5" customHeight="1">
      <c r="A2" s="188" t="s">
        <v>888</v>
      </c>
      <c r="B2" s="188"/>
      <c r="C2" s="188"/>
      <c r="D2" s="188"/>
      <c r="E2" s="134"/>
    </row>
    <row r="3" spans="1:5" ht="21.75" customHeight="1">
      <c r="D3" s="149" t="s">
        <v>912</v>
      </c>
    </row>
    <row r="4" spans="1:5" ht="28.5" customHeight="1">
      <c r="A4" s="136" t="s">
        <v>223</v>
      </c>
      <c r="B4" s="136" t="s">
        <v>224</v>
      </c>
      <c r="C4" s="136" t="s">
        <v>225</v>
      </c>
      <c r="D4" s="136" t="s">
        <v>911</v>
      </c>
    </row>
    <row r="5" spans="1:5" ht="18" customHeight="1">
      <c r="A5" s="135" t="s">
        <v>67</v>
      </c>
      <c r="B5" s="135"/>
      <c r="C5" s="135"/>
      <c r="D5" s="157">
        <v>1892.5327</v>
      </c>
    </row>
    <row r="6" spans="1:5" ht="18" customHeight="1">
      <c r="A6" s="135" t="s">
        <v>93</v>
      </c>
      <c r="B6" s="135"/>
      <c r="C6" s="135"/>
      <c r="D6" s="157">
        <v>1892.5327</v>
      </c>
    </row>
    <row r="7" spans="1:5" ht="18" customHeight="1">
      <c r="A7" s="135"/>
      <c r="B7" s="135" t="s">
        <v>873</v>
      </c>
      <c r="C7" s="135"/>
      <c r="D7" s="157">
        <v>0</v>
      </c>
    </row>
    <row r="8" spans="1:5" ht="18" customHeight="1">
      <c r="A8" s="135"/>
      <c r="B8" s="135"/>
      <c r="C8" s="135" t="s">
        <v>873</v>
      </c>
      <c r="D8" s="157">
        <v>0</v>
      </c>
    </row>
    <row r="9" spans="1:5" ht="18" customHeight="1">
      <c r="A9" s="135" t="s">
        <v>874</v>
      </c>
      <c r="B9" s="135" t="s">
        <v>875</v>
      </c>
      <c r="C9" s="135" t="s">
        <v>875</v>
      </c>
      <c r="D9" s="157">
        <v>0</v>
      </c>
    </row>
    <row r="10" spans="1:5" ht="18" customHeight="1">
      <c r="A10" s="135"/>
      <c r="B10" s="135" t="s">
        <v>876</v>
      </c>
      <c r="C10" s="135"/>
      <c r="D10" s="157">
        <v>1892.5327</v>
      </c>
    </row>
    <row r="11" spans="1:5" ht="18" customHeight="1">
      <c r="A11" s="135"/>
      <c r="B11" s="135"/>
      <c r="C11" s="135" t="s">
        <v>877</v>
      </c>
      <c r="D11" s="157">
        <v>626.12760000000003</v>
      </c>
    </row>
    <row r="12" spans="1:5" ht="18" customHeight="1">
      <c r="A12" s="135" t="s">
        <v>874</v>
      </c>
      <c r="B12" s="135" t="s">
        <v>878</v>
      </c>
      <c r="C12" s="135" t="s">
        <v>879</v>
      </c>
      <c r="D12" s="157">
        <v>626.12760000000003</v>
      </c>
    </row>
    <row r="13" spans="1:5" ht="18" customHeight="1">
      <c r="A13" s="135"/>
      <c r="B13" s="135"/>
      <c r="C13" s="135" t="s">
        <v>880</v>
      </c>
      <c r="D13" s="157">
        <v>8</v>
      </c>
    </row>
    <row r="14" spans="1:5" ht="18" customHeight="1">
      <c r="A14" s="135" t="s">
        <v>874</v>
      </c>
      <c r="B14" s="135" t="s">
        <v>878</v>
      </c>
      <c r="C14" s="135" t="s">
        <v>881</v>
      </c>
      <c r="D14" s="157">
        <v>8</v>
      </c>
    </row>
    <row r="15" spans="1:5" ht="18" customHeight="1">
      <c r="A15" s="135"/>
      <c r="B15" s="135"/>
      <c r="C15" s="135" t="s">
        <v>882</v>
      </c>
      <c r="D15" s="157">
        <v>1258.4050999999999</v>
      </c>
    </row>
    <row r="16" spans="1:5" ht="18" customHeight="1">
      <c r="A16" s="135" t="s">
        <v>874</v>
      </c>
      <c r="B16" s="135" t="s">
        <v>878</v>
      </c>
      <c r="C16" s="135" t="s">
        <v>883</v>
      </c>
      <c r="D16" s="157">
        <v>1258.4050999999999</v>
      </c>
    </row>
  </sheetData>
  <mergeCells count="1">
    <mergeCell ref="A2:D2"/>
  </mergeCells>
  <phoneticPr fontId="27" type="noConversion"/>
  <printOptions horizontalCentered="1" gridLines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S9"/>
  <sheetViews>
    <sheetView showGridLines="0" workbookViewId="0">
      <selection activeCell="D16" sqref="D16"/>
    </sheetView>
  </sheetViews>
  <sheetFormatPr defaultColWidth="6.875" defaultRowHeight="12.75" customHeight="1"/>
  <cols>
    <col min="1" max="1" width="22.25" style="4" customWidth="1"/>
    <col min="2" max="19" width="6.875" style="4" customWidth="1"/>
    <col min="20" max="20" width="6.875" style="5" customWidth="1"/>
    <col min="21" max="243" width="6.875" style="4" customWidth="1"/>
    <col min="244" max="16384" width="6.875" style="4"/>
  </cols>
  <sheetData>
    <row r="1" spans="1:45" ht="15" customHeight="1">
      <c r="A1" s="146" t="s">
        <v>913</v>
      </c>
    </row>
    <row r="2" spans="1:45" ht="12.75" customHeight="1">
      <c r="A2" s="17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</row>
    <row r="3" spans="1:45" ht="25.5" customHeight="1">
      <c r="A3" s="187" t="s">
        <v>887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7"/>
      <c r="AC3" s="187"/>
      <c r="AD3" s="187"/>
      <c r="AE3" s="187"/>
      <c r="AF3" s="187"/>
      <c r="AG3" s="187"/>
      <c r="AH3" s="187"/>
      <c r="AI3" s="187"/>
      <c r="AJ3" s="187"/>
      <c r="AK3" s="187"/>
      <c r="AL3" s="187"/>
      <c r="AM3" s="187"/>
      <c r="AN3" s="187"/>
      <c r="AO3" s="187"/>
      <c r="AP3" s="187"/>
      <c r="AQ3" s="187"/>
    </row>
    <row r="4" spans="1:45" ht="20.25" customHeight="1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7" t="s">
        <v>28</v>
      </c>
    </row>
    <row r="5" spans="1:45" ht="20.25" customHeight="1">
      <c r="A5" s="191" t="s">
        <v>29</v>
      </c>
      <c r="B5" s="192" t="s">
        <v>30</v>
      </c>
      <c r="C5" s="193" t="s">
        <v>31</v>
      </c>
      <c r="D5" s="193"/>
      <c r="E5" s="193"/>
      <c r="F5" s="193"/>
      <c r="G5" s="193"/>
      <c r="H5" s="193"/>
      <c r="I5" s="193"/>
      <c r="J5" s="193" t="s">
        <v>32</v>
      </c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 t="s">
        <v>33</v>
      </c>
      <c r="AJ5" s="193"/>
      <c r="AK5" s="193"/>
      <c r="AL5" s="193"/>
      <c r="AM5" s="193"/>
      <c r="AN5" s="193"/>
      <c r="AO5" s="193"/>
      <c r="AP5" s="193"/>
      <c r="AQ5" s="194" t="s">
        <v>34</v>
      </c>
      <c r="AR5" s="189" t="s">
        <v>35</v>
      </c>
      <c r="AS5" s="189" t="s">
        <v>36</v>
      </c>
    </row>
    <row r="6" spans="1:45" ht="79.5" customHeight="1">
      <c r="A6" s="191"/>
      <c r="B6" s="193"/>
      <c r="C6" s="8" t="s">
        <v>37</v>
      </c>
      <c r="D6" s="8" t="s">
        <v>38</v>
      </c>
      <c r="E6" s="8" t="s">
        <v>39</v>
      </c>
      <c r="F6" s="8" t="s">
        <v>40</v>
      </c>
      <c r="G6" s="8" t="s">
        <v>41</v>
      </c>
      <c r="H6" s="33" t="s">
        <v>138</v>
      </c>
      <c r="I6" s="8" t="s">
        <v>42</v>
      </c>
      <c r="J6" s="8" t="s">
        <v>43</v>
      </c>
      <c r="K6" s="8" t="s">
        <v>44</v>
      </c>
      <c r="L6" s="8" t="s">
        <v>45</v>
      </c>
      <c r="M6" s="8" t="s">
        <v>46</v>
      </c>
      <c r="N6" s="8" t="s">
        <v>47</v>
      </c>
      <c r="O6" s="8" t="s">
        <v>48</v>
      </c>
      <c r="P6" s="8" t="s">
        <v>49</v>
      </c>
      <c r="Q6" s="8" t="s">
        <v>50</v>
      </c>
      <c r="R6" s="8" t="s">
        <v>51</v>
      </c>
      <c r="S6" s="8" t="s">
        <v>52</v>
      </c>
      <c r="T6" s="8" t="s">
        <v>53</v>
      </c>
      <c r="U6" s="8" t="s">
        <v>54</v>
      </c>
      <c r="V6" s="8" t="s">
        <v>55</v>
      </c>
      <c r="W6" s="8" t="s">
        <v>56</v>
      </c>
      <c r="X6" s="8" t="s">
        <v>57</v>
      </c>
      <c r="Y6" s="8" t="s">
        <v>58</v>
      </c>
      <c r="Z6" s="8" t="s">
        <v>59</v>
      </c>
      <c r="AA6" s="8" t="s">
        <v>60</v>
      </c>
      <c r="AB6" s="8" t="s">
        <v>61</v>
      </c>
      <c r="AC6" s="8" t="s">
        <v>62</v>
      </c>
      <c r="AD6" s="8" t="s">
        <v>63</v>
      </c>
      <c r="AE6" s="8" t="s">
        <v>64</v>
      </c>
      <c r="AF6" s="8" t="s">
        <v>65</v>
      </c>
      <c r="AG6" s="33" t="s">
        <v>139</v>
      </c>
      <c r="AH6" s="8" t="s">
        <v>66</v>
      </c>
      <c r="AI6" s="8" t="s">
        <v>67</v>
      </c>
      <c r="AJ6" s="8" t="s">
        <v>68</v>
      </c>
      <c r="AK6" s="8" t="s">
        <v>69</v>
      </c>
      <c r="AL6" s="8" t="s">
        <v>70</v>
      </c>
      <c r="AM6" s="8" t="s">
        <v>71</v>
      </c>
      <c r="AN6" s="8" t="s">
        <v>72</v>
      </c>
      <c r="AO6" s="8" t="s">
        <v>73</v>
      </c>
      <c r="AP6" s="8" t="s">
        <v>74</v>
      </c>
      <c r="AQ6" s="195"/>
      <c r="AR6" s="190"/>
      <c r="AS6" s="190"/>
    </row>
    <row r="7" spans="1:45" ht="16.5" customHeight="1">
      <c r="A7" s="15" t="s">
        <v>75</v>
      </c>
      <c r="B7" s="10">
        <v>1</v>
      </c>
      <c r="C7" s="9">
        <v>2</v>
      </c>
      <c r="D7" s="10">
        <v>3</v>
      </c>
      <c r="E7" s="10">
        <v>4</v>
      </c>
      <c r="F7" s="9">
        <v>5</v>
      </c>
      <c r="G7" s="10">
        <v>6</v>
      </c>
      <c r="H7" s="10">
        <v>7</v>
      </c>
      <c r="I7" s="9">
        <v>8</v>
      </c>
      <c r="J7" s="10">
        <v>9</v>
      </c>
      <c r="K7" s="10">
        <v>10</v>
      </c>
      <c r="L7" s="9">
        <v>11</v>
      </c>
      <c r="M7" s="10">
        <v>12</v>
      </c>
      <c r="N7" s="10">
        <v>13</v>
      </c>
      <c r="O7" s="9">
        <v>14</v>
      </c>
      <c r="P7" s="10">
        <v>15</v>
      </c>
      <c r="Q7" s="10">
        <v>16</v>
      </c>
      <c r="R7" s="9">
        <v>17</v>
      </c>
      <c r="S7" s="10">
        <v>18</v>
      </c>
      <c r="T7" s="10">
        <v>19</v>
      </c>
      <c r="U7" s="9">
        <v>20</v>
      </c>
      <c r="V7" s="10">
        <v>21</v>
      </c>
      <c r="W7" s="10">
        <v>22</v>
      </c>
      <c r="X7" s="9">
        <v>23</v>
      </c>
      <c r="Y7" s="10">
        <v>24</v>
      </c>
      <c r="Z7" s="10">
        <v>25</v>
      </c>
      <c r="AA7" s="9">
        <v>26</v>
      </c>
      <c r="AB7" s="10">
        <v>27</v>
      </c>
      <c r="AC7" s="10">
        <v>28</v>
      </c>
      <c r="AD7" s="9">
        <v>29</v>
      </c>
      <c r="AE7" s="10">
        <v>30</v>
      </c>
      <c r="AF7" s="10">
        <v>31</v>
      </c>
      <c r="AG7" s="9">
        <v>32</v>
      </c>
      <c r="AH7" s="10">
        <v>33</v>
      </c>
      <c r="AI7" s="10">
        <v>34</v>
      </c>
      <c r="AJ7" s="9">
        <v>35</v>
      </c>
      <c r="AK7" s="10">
        <v>36</v>
      </c>
      <c r="AL7" s="10">
        <v>37</v>
      </c>
      <c r="AM7" s="9">
        <v>38</v>
      </c>
      <c r="AN7" s="10">
        <v>39</v>
      </c>
      <c r="AO7" s="10">
        <v>40</v>
      </c>
      <c r="AP7" s="9">
        <v>41</v>
      </c>
      <c r="AQ7" s="10">
        <v>42</v>
      </c>
      <c r="AR7" s="10">
        <v>43</v>
      </c>
      <c r="AS7" s="9">
        <v>44</v>
      </c>
    </row>
    <row r="8" spans="1:45" ht="18" customHeight="1">
      <c r="A8" s="16" t="s">
        <v>67</v>
      </c>
      <c r="B8" s="11">
        <v>1892.5327</v>
      </c>
      <c r="C8" s="12">
        <v>0</v>
      </c>
      <c r="D8" s="13">
        <v>0</v>
      </c>
      <c r="E8" s="14">
        <v>0</v>
      </c>
      <c r="F8" s="14">
        <v>0</v>
      </c>
      <c r="G8" s="14">
        <v>0</v>
      </c>
      <c r="H8" s="14">
        <v>0</v>
      </c>
      <c r="I8" s="14">
        <v>0</v>
      </c>
      <c r="J8" s="14">
        <v>476.89960000000002</v>
      </c>
      <c r="K8" s="11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3">
        <v>0</v>
      </c>
      <c r="U8" s="11">
        <v>0</v>
      </c>
      <c r="V8" s="12">
        <v>9.3000000000000007</v>
      </c>
      <c r="W8" s="12">
        <v>25.599599999999999</v>
      </c>
      <c r="X8" s="12">
        <v>0</v>
      </c>
      <c r="Y8" s="13">
        <v>0</v>
      </c>
      <c r="Z8" s="11">
        <v>0</v>
      </c>
      <c r="AA8" s="12">
        <v>0</v>
      </c>
      <c r="AB8" s="12">
        <v>0</v>
      </c>
      <c r="AC8" s="12">
        <v>0</v>
      </c>
      <c r="AD8" s="13">
        <v>0</v>
      </c>
      <c r="AE8" s="11">
        <v>0</v>
      </c>
      <c r="AF8" s="12">
        <v>0</v>
      </c>
      <c r="AG8" s="12">
        <v>0</v>
      </c>
      <c r="AH8" s="11">
        <v>442</v>
      </c>
      <c r="AI8" s="12">
        <v>108</v>
      </c>
      <c r="AJ8" s="12">
        <v>0</v>
      </c>
      <c r="AK8" s="12">
        <v>0</v>
      </c>
      <c r="AL8" s="12">
        <v>0</v>
      </c>
      <c r="AM8" s="12">
        <v>0</v>
      </c>
      <c r="AN8" s="12">
        <v>0</v>
      </c>
      <c r="AO8" s="12">
        <v>0</v>
      </c>
      <c r="AP8" s="12">
        <v>108</v>
      </c>
      <c r="AQ8" s="12">
        <v>0</v>
      </c>
      <c r="AR8" s="12">
        <v>0</v>
      </c>
      <c r="AS8" s="12">
        <v>78.655100000000004</v>
      </c>
    </row>
    <row r="9" spans="1:45" ht="18" customHeight="1">
      <c r="A9" s="16" t="s">
        <v>93</v>
      </c>
      <c r="B9" s="11">
        <v>1892.5327</v>
      </c>
      <c r="C9" s="12">
        <v>0</v>
      </c>
      <c r="D9" s="13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476.89960000000002</v>
      </c>
      <c r="K9" s="11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3">
        <v>0</v>
      </c>
      <c r="U9" s="11">
        <v>0</v>
      </c>
      <c r="V9" s="12">
        <v>9.3000000000000007</v>
      </c>
      <c r="W9" s="12">
        <v>25.599599999999999</v>
      </c>
      <c r="X9" s="12">
        <v>0</v>
      </c>
      <c r="Y9" s="13">
        <v>0</v>
      </c>
      <c r="Z9" s="11">
        <v>0</v>
      </c>
      <c r="AA9" s="12">
        <v>0</v>
      </c>
      <c r="AB9" s="12">
        <v>0</v>
      </c>
      <c r="AC9" s="12">
        <v>0</v>
      </c>
      <c r="AD9" s="13">
        <v>0</v>
      </c>
      <c r="AE9" s="11">
        <v>0</v>
      </c>
      <c r="AF9" s="12">
        <v>0</v>
      </c>
      <c r="AG9" s="12">
        <v>0</v>
      </c>
      <c r="AH9" s="11">
        <v>442</v>
      </c>
      <c r="AI9" s="12">
        <v>108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108</v>
      </c>
      <c r="AQ9" s="12">
        <v>0</v>
      </c>
      <c r="AR9" s="12">
        <v>0</v>
      </c>
      <c r="AS9" s="12">
        <v>78.655100000000004</v>
      </c>
    </row>
  </sheetData>
  <mergeCells count="9">
    <mergeCell ref="AR5:AR6"/>
    <mergeCell ref="AS5:AS6"/>
    <mergeCell ref="A3:AQ3"/>
    <mergeCell ref="A5:A6"/>
    <mergeCell ref="B5:B6"/>
    <mergeCell ref="AQ5:AQ6"/>
    <mergeCell ref="C5:I5"/>
    <mergeCell ref="J5:AH5"/>
    <mergeCell ref="AI5:AP5"/>
  </mergeCells>
  <phoneticPr fontId="18" type="noConversion"/>
  <pageMargins left="0.74803149606299213" right="0.55118110236220474" top="0.98425196850393704" bottom="0.98425196850393704" header="0.51181102362204722" footer="0.51181102362204722"/>
  <pageSetup paperSize="8" scale="6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1、2016年全区一般公共预算收支执行</vt:lpstr>
      <vt:lpstr>2、2016年全区政府性基金预算收支执行</vt:lpstr>
      <vt:lpstr>3、2016年区本级一般公共预算收入执行</vt:lpstr>
      <vt:lpstr>4、2016年区本级一般公共预算支出执行</vt:lpstr>
      <vt:lpstr>5、2016年区本级政府性基金预算收支执行</vt:lpstr>
      <vt:lpstr>6、2017年全区一般公共预算收支预算表</vt:lpstr>
      <vt:lpstr>7、2017年全区政府性基金预算收支预算表</vt:lpstr>
      <vt:lpstr>8、2017年区本级一般公共预算收入预算表</vt:lpstr>
      <vt:lpstr>9、2017年区本级一般预算支出预算表(按功能科目分)</vt:lpstr>
      <vt:lpstr>10、2017年区本级一般预算支出预算表（按经济科目分）</vt:lpstr>
      <vt:lpstr>11、2017年区本级政府性基金收入预算</vt:lpstr>
      <vt:lpstr>12、2017年区本级政府性基金支出预算（按功能科目分）</vt:lpstr>
      <vt:lpstr>13、2017年区本级政府性基金支出预算（按经济科目分）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null,null,总收发</cp:lastModifiedBy>
  <cp:lastPrinted>2017-03-21T06:31:21Z</cp:lastPrinted>
  <dcterms:created xsi:type="dcterms:W3CDTF">2016-12-22T03:33:43Z</dcterms:created>
  <dcterms:modified xsi:type="dcterms:W3CDTF">2017-03-21T06:33:28Z</dcterms:modified>
</cp:coreProperties>
</file>