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firstSheet="12" activeTab="13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目录!$A$1:$L$16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<sst xmlns="http://schemas.openxmlformats.org/spreadsheetml/2006/main" count="870" uniqueCount="400">
  <si>
    <t>2020年部门综合预算公开报表</t>
  </si>
  <si>
    <t xml:space="preserve">         部门名称：中国人民政治协商会议西安市碑林区委员会办公室</t>
  </si>
  <si>
    <t xml:space="preserve">         保密审查情况：已审查</t>
  </si>
  <si>
    <t xml:space="preserve">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</si>
  <si>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</si>
  <si>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</si>
  <si>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</si>
  <si>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</si>
  <si>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</si>
  <si>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</si>
  <si>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</si>
  <si>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</si>
  <si>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</si>
  <si>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</si>
  <si>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</si>
  <si>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</si>
  <si>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</si>
  <si>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</si>
  <si>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</si>
  <si>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</si>
  <si>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</si>
  <si>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</si>
  <si>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</si>
  <si>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</si>
  <si>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</si>
  <si>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</si>
  <si>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</si>
  <si>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</si>
  <si>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</si>
  <si>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</si>
  <si>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</si>
  <si>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</si>
  <si>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</si>
  <si>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</si>
  <si>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</si>
  <si>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</si>
  <si>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</si>
  <si>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</si>
  <si>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</si>
  <si>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</si>
  <si>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</si>
  <si>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</si>
  <si>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</si>
  <si>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</si>
  <si>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</si>
  <si>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</si>
  <si>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</si>
  <si>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</si>
  <si>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</si>
  <si>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</si>
  <si>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</si>
  <si>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</si>
  <si>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</si>
  <si>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</si>
  <si>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</si>
  <si>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</si>
  <si>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</si>
  <si>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</si>
  <si>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</si>
  <si>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</si>
  <si>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</si>
  <si>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</si>
  <si>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</si>
  <si>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</si>
  <si>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</si>
  <si>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</si>
  <si>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</si>
  <si>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</si>
  <si>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</si>
  <si>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</si>
  <si>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</si>
  <si>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</si>
  <si>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</si>
  <si>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</si>
  <si>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</si>
  <si>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</si>
  <si>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</si>
  <si>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</si>
  <si>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</si>
  <si>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</si>
  <si>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</si>
  <si>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</si>
  <si>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</si>
  <si>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</si>
  <si>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</si>
  <si>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</si>
  <si>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</si>
  <si>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</si>
  <si>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</si>
  <si>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</si>
  <si>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</si>
  <si>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</si>
  <si>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</si>
  <si>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</si>
  <si>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</si>
  <si>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</si>
  <si>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</si>
  <si>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</si>
  <si>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</si>
  <si>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</si>
  <si>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</si>
  <si>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</si>
  <si>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</si>
  <si>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</si>
  <si>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</si>
  <si>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</si>
  <si>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</si>
  <si>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</si>
  <si>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</si>
  <si>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</si>
  <si>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</si>
  <si>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</si>
  <si>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</si>
  <si>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</si>
  <si>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</si>
  <si>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</si>
  <si>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</si>
  <si>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</si>
  <si>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</si>
  <si>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</si>
  <si>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</si>
  <si>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</si>
  <si>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</si>
  <si>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</si>
  <si>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</si>
  <si>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</si>
  <si>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</si>
  <si>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</si>
  <si>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</si>
  <si>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</si>
  <si>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</si>
  <si>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</si>
  <si>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</si>
  <si>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</si>
  <si>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</si>
  <si>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</si>
  <si>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</si>
  <si>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</si>
  <si>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</si>
  <si>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</si>
  <si>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</si>
  <si>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</si>
  <si>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</si>
  <si>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</si>
  <si>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104</t>
  </si>
  <si>
    <t>中国人民政治协商会议西安市碑林区委员会</t>
  </si>
  <si>
    <t xml:space="preserve">  104001</t>
  </si>
  <si>
    <t xml:space="preserve">  中国人民政治协商会议西安市碑林区委员会本级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</si>
  <si>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</si>
  <si>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</si>
  <si>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</si>
  <si>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</si>
  <si>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</si>
  <si>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</si>
  <si>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</si>
  <si>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</si>
  <si>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</si>
  <si>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</si>
  <si>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</si>
  <si>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</si>
  <si>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</si>
  <si>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</si>
  <si>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</si>
  <si>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20102</t>
  </si>
  <si>
    <t xml:space="preserve">    政协事务</t>
  </si>
  <si>
    <t xml:space="preserve">      2010201</t>
  </si>
  <si>
    <t xml:space="preserve">      行政运行</t>
  </si>
  <si>
    <t xml:space="preserve">        </t>
  </si>
  <si>
    <t xml:space="preserve">        财政统发工资(行政)</t>
  </si>
  <si>
    <t xml:space="preserve">        日常办公费</t>
  </si>
  <si>
    <t xml:space="preserve">        其他对个人和家庭的补助（行政）</t>
  </si>
  <si>
    <t xml:space="preserve">        商品服务支出（其他）</t>
  </si>
  <si>
    <t xml:space="preserve">      2010202</t>
  </si>
  <si>
    <t xml:space="preserve">      一般行政管理事务</t>
  </si>
  <si>
    <t xml:space="preserve">        办公室业务工作经费</t>
  </si>
  <si>
    <t xml:space="preserve">      2010204</t>
  </si>
  <si>
    <t xml:space="preserve">      政协会议</t>
  </si>
  <si>
    <t xml:space="preserve">        区政协十四届四次全委会会议费</t>
  </si>
  <si>
    <t xml:space="preserve">      2010206</t>
  </si>
  <si>
    <t xml:space="preserve">      参政议政</t>
  </si>
  <si>
    <t xml:space="preserve">        委员活动经费</t>
  </si>
  <si>
    <t xml:space="preserve">        委员清明祭祖经费</t>
  </si>
  <si>
    <t xml:space="preserve">    20103</t>
  </si>
  <si>
    <t xml:space="preserve">    政府办公厅（室）及相关机构事务</t>
  </si>
  <si>
    <t xml:space="preserve">      2010302</t>
  </si>
  <si>
    <t xml:space="preserve">        文史资料编撰印刷经费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</si>
  <si>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</si>
  <si>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</si>
  <si>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</si>
  <si>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</si>
  <si>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</si>
  <si>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</si>
  <si>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</si>
  <si>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</si>
  <si>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</si>
  <si>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</si>
  <si>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</si>
  <si>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</si>
  <si>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</si>
  <si>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</si>
  <si>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</si>
  <si>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</si>
  <si>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</si>
  <si>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</si>
  <si>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</si>
  <si>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</si>
  <si>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</si>
  <si>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</si>
  <si>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</si>
  <si>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</si>
  <si>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</si>
  <si>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</si>
  <si>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</si>
  <si>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</si>
  <si>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</si>
  <si>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</si>
  <si>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</si>
  <si>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</si>
  <si>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</si>
  <si>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</si>
  <si>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</si>
  <si>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</si>
  <si>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</si>
  <si>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</si>
  <si>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</si>
  <si>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</si>
  <si>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</si>
  <si>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</si>
  <si>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</si>
  <si>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</si>
  <si>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</si>
  <si>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</si>
  <si>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</si>
  <si>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</si>
  <si>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</si>
  <si>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</si>
  <si>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30216</t>
  </si>
  <si>
    <t xml:space="preserve">    培训费</t>
  </si>
  <si>
    <t>50203</t>
  </si>
  <si>
    <t>培训费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</si>
  <si>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</si>
  <si>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</si>
  <si>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</si>
  <si>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</si>
  <si>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</si>
  <si>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</si>
  <si>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</si>
  <si>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</si>
  <si>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</si>
  <si>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</si>
  <si>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</si>
  <si>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</si>
  <si>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</si>
  <si>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</si>
  <si>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</si>
  <si>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</si>
  <si>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</si>
  <si>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</si>
  <si>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</si>
  <si>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</si>
  <si>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</si>
  <si>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</si>
  <si>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</si>
  <si>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</si>
  <si>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</si>
  <si>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</si>
  <si>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</si>
  <si>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</si>
  <si>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</si>
  <si>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</si>
  <si>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</si>
  <si>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</si>
  <si>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</si>
  <si>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</si>
  <si>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</si>
  <si>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</si>
  <si>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</si>
  <si>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</si>
  <si>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</si>
  <si>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</si>
  <si>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</si>
  <si>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</si>
  <si>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</si>
  <si>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</si>
  <si>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</si>
  <si>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</si>
  <si>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</si>
  <si>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</si>
  <si>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</si>
  <si>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</si>
  <si>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</si>
  <si>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</si>
  <si>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</si>
  <si>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</si>
  <si>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</si>
  <si>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</si>
  <si>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</si>
  <si>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</si>
  <si>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</si>
  <si>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</si>
  <si>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</si>
  <si>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</si>
  <si>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</si>
  <si>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</si>
  <si>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</si>
  <si>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</si>
  <si>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</si>
  <si>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</si>
  <si>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</si>
  <si>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</si>
  <si>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</si>
  <si>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</si>
  <si>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办公室业务工作经费</t>
  </si>
  <si>
    <t>全年业务费，包括领导办公室，各科室办公用品、办公纸张、低值易耗品、电话费、交流接待、报刊订阅。</t>
  </si>
  <si>
    <t xml:space="preserve">  委员清明祭祖经费</t>
  </si>
  <si>
    <t>委员清明祭祖</t>
  </si>
  <si>
    <t xml:space="preserve">  区政协十四届四次全委会会议费</t>
  </si>
  <si>
    <t>政协全体委员会议</t>
  </si>
  <si>
    <t xml:space="preserve">  委员活动经费</t>
  </si>
  <si>
    <t>委员活动经费，政协现共有254名委员，每位委员全年活动费700元。</t>
  </si>
  <si>
    <t xml:space="preserve">  文史资料编撰印刷经费</t>
  </si>
  <si>
    <t>文史资料编撰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</si>
  <si>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</si>
  <si>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</si>
  <si>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</si>
  <si>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</si>
  <si>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</si>
  <si>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</si>
  <si>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</si>
  <si>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</si>
  <si>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</si>
  <si>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</si>
  <si>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</si>
  <si>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</si>
  <si>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</si>
  <si>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</si>
  <si>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02</t>
  </si>
  <si>
    <t>办公室业务工作经费</t>
  </si>
  <si>
    <t>台式计算机</t>
  </si>
  <si>
    <t>计算机</t>
  </si>
  <si>
    <t>联想M520（台）</t>
  </si>
  <si>
    <t>01</t>
  </si>
  <si>
    <t>2020-01-15</t>
  </si>
  <si>
    <t>印刷服务</t>
  </si>
  <si>
    <t>文史资料</t>
  </si>
  <si>
    <t>本</t>
  </si>
  <si>
    <t>2020-11-01</t>
  </si>
  <si>
    <t>打印复印纸</t>
  </si>
  <si>
    <t>办公耗材</t>
  </si>
  <si>
    <t>得力赛纳河（箱）</t>
  </si>
  <si>
    <t>宣传材料</t>
  </si>
  <si>
    <t>2020-08-01</t>
  </si>
  <si>
    <t>打印机</t>
  </si>
  <si>
    <t>HP1020（台）</t>
  </si>
  <si>
    <t>2020-05-01</t>
  </si>
  <si>
    <t>会议材料</t>
  </si>
  <si>
    <t>2020-01-30</t>
  </si>
  <si>
    <t>2019年</t>
  </si>
  <si>
    <t>2020年</t>
  </si>
  <si>
    <t>增减变化情况</t>
  </si>
  <si>
    <t>一般公共预算拨款安排的“三公”经费预算</t>
  </si>
  <si>
    <t>会议费</t>
  </si>
  <si>
    <t>因公出国（境）费用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</si>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</sst>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0"/>
  </numFmts>
  <fonts count="34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9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8" borderId="13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24" fillId="0" borderId="16" applyNumberFormat="0" applyFill="0" applyAlignment="0" applyProtection="0">
      <alignment vertical="center"/>
    </xf>
    <xf numFmtId="0" fontId="33" fillId="0" borderId="0">
      <alignment vertical="center"/>
    </xf>
    <xf numFmtId="0" fontId="22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5" fillId="15" borderId="14" applyNumberFormat="0" applyAlignment="0" applyProtection="0">
      <alignment vertical="center"/>
    </xf>
    <xf numFmtId="0" fontId="28" fillId="24" borderId="18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2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" fillId="0" borderId="0"/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2" fillId="0" borderId="0">
      <alignment vertical="center"/>
    </xf>
  </cellStyleXfs>
  <cellXfs count="111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Fill="1" applyBorder="1"/>
    <xf numFmtId="49" fontId="0" fillId="0" borderId="1" xfId="0" applyNumberFormat="1" applyFill="1" applyBorder="1"/>
    <xf numFmtId="49" fontId="0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0" fillId="0" borderId="8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view="pageBreakPreview" zoomScaleNormal="100" zoomScaleSheetLayoutView="100" workbookViewId="0">
      <selection activeCell="H1" sqref="H1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06" t="s">
        <v>0</v>
      </c>
      <c r="B2" s="107"/>
      <c r="C2" s="107"/>
      <c r="D2" s="107"/>
    </row>
    <row r="3" ht="93.75" customHeight="1" spans="1:1">
      <c r="A3" s="108"/>
    </row>
    <row r="4" ht="81.75" customHeight="1" spans="1:1">
      <c r="A4" s="109" t="s">
        <v>1</v>
      </c>
    </row>
    <row r="5" ht="41.1" customHeight="1" spans="1:1">
      <c r="A5" s="109" t="s">
        <v>2</v>
      </c>
    </row>
    <row r="6" ht="36.95" customHeight="1" spans="1:1">
      <c r="A6" s="109" t="s">
        <v>3</v>
      </c>
    </row>
    <row r="7" ht="12.75" customHeight="1" spans="1:1">
      <c r="A7" s="110"/>
    </row>
    <row r="8" ht="12.75" customHeight="1" spans="1:1">
      <c r="A8" s="110"/>
    </row>
    <row r="9" ht="12.75" customHeight="1" spans="1:1">
      <c r="A9" s="110"/>
    </row>
    <row r="10" ht="12.75" customHeight="1" spans="1:1">
      <c r="A10" s="110"/>
    </row>
    <row r="11" ht="12.75" customHeight="1" spans="1:1">
      <c r="A11" s="110"/>
    </row>
    <row r="12" ht="12.75" customHeight="1" spans="1:1">
      <c r="A12" s="110"/>
    </row>
    <row r="13" ht="12.75" customHeight="1" spans="1:1">
      <c r="A13" s="110"/>
    </row>
  </sheetData>
  <printOptions horizontalCentered="1" verticalCentered="1"/>
  <pageMargins left="0.75" right="0.75" top="0.788888888888889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view="pageBreakPreview" zoomScaleNormal="100" zoomScaleSheetLayoutView="100" workbookViewId="0">
      <selection activeCell="L12" sqref="L12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96" t="s">
        <v>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3" ht="24" customHeight="1" spans="1:12">
      <c r="A3" s="97" t="s">
        <v>5</v>
      </c>
      <c r="B3" s="97" t="s">
        <v>6</v>
      </c>
      <c r="C3" s="97"/>
      <c r="D3" s="97"/>
      <c r="E3" s="97"/>
      <c r="F3" s="97"/>
      <c r="G3" s="97"/>
      <c r="H3" s="97"/>
      <c r="I3" s="97"/>
      <c r="J3" s="97"/>
      <c r="K3" s="100" t="s">
        <v>7</v>
      </c>
      <c r="L3" s="100" t="s">
        <v>8</v>
      </c>
    </row>
    <row r="4" s="95" customFormat="1" ht="24.95" customHeight="1" spans="1:12">
      <c r="A4" s="98" t="s">
        <v>9</v>
      </c>
      <c r="B4" s="99" t="s">
        <v>10</v>
      </c>
      <c r="C4" s="99"/>
      <c r="D4" s="99"/>
      <c r="E4" s="99"/>
      <c r="F4" s="99"/>
      <c r="G4" s="99"/>
      <c r="H4" s="99"/>
      <c r="I4" s="99"/>
      <c r="J4" s="99"/>
      <c r="K4" s="103" t="s">
        <v>11</v>
      </c>
      <c r="L4" s="103"/>
    </row>
    <row r="5" s="95" customFormat="1" ht="24.95" customHeight="1" spans="1:12">
      <c r="A5" s="100" t="s">
        <v>12</v>
      </c>
      <c r="B5" s="101" t="s">
        <v>13</v>
      </c>
      <c r="C5" s="101"/>
      <c r="D5" s="101"/>
      <c r="E5" s="101"/>
      <c r="F5" s="101"/>
      <c r="G5" s="101"/>
      <c r="H5" s="101"/>
      <c r="I5" s="101"/>
      <c r="J5" s="101"/>
      <c r="K5" s="103" t="s">
        <v>11</v>
      </c>
      <c r="L5" s="104"/>
    </row>
    <row r="6" s="95" customFormat="1" ht="24.95" customHeight="1" spans="1:12">
      <c r="A6" s="100" t="s">
        <v>14</v>
      </c>
      <c r="B6" s="101" t="s">
        <v>15</v>
      </c>
      <c r="C6" s="101"/>
      <c r="D6" s="101"/>
      <c r="E6" s="101"/>
      <c r="F6" s="101"/>
      <c r="G6" s="101"/>
      <c r="H6" s="101"/>
      <c r="I6" s="101"/>
      <c r="J6" s="101"/>
      <c r="K6" s="103" t="s">
        <v>11</v>
      </c>
      <c r="L6" s="104"/>
    </row>
    <row r="7" s="95" customFormat="1" ht="24.95" customHeight="1" spans="1:12">
      <c r="A7" s="100" t="s">
        <v>16</v>
      </c>
      <c r="B7" s="101" t="s">
        <v>17</v>
      </c>
      <c r="C7" s="101"/>
      <c r="D7" s="101"/>
      <c r="E7" s="101"/>
      <c r="F7" s="101"/>
      <c r="G7" s="101"/>
      <c r="H7" s="101"/>
      <c r="I7" s="101"/>
      <c r="J7" s="101"/>
      <c r="K7" s="103" t="s">
        <v>11</v>
      </c>
      <c r="L7" s="104"/>
    </row>
    <row r="8" s="95" customFormat="1" ht="24.95" customHeight="1" spans="1:12">
      <c r="A8" s="100" t="s">
        <v>18</v>
      </c>
      <c r="B8" s="101" t="s">
        <v>19</v>
      </c>
      <c r="C8" s="101"/>
      <c r="D8" s="101"/>
      <c r="E8" s="101"/>
      <c r="F8" s="101"/>
      <c r="G8" s="101"/>
      <c r="H8" s="101"/>
      <c r="I8" s="101"/>
      <c r="J8" s="101"/>
      <c r="K8" s="103" t="s">
        <v>11</v>
      </c>
      <c r="L8" s="104"/>
    </row>
    <row r="9" s="95" customFormat="1" ht="24.95" customHeight="1" spans="1:12">
      <c r="A9" s="100" t="s">
        <v>20</v>
      </c>
      <c r="B9" s="101" t="s">
        <v>21</v>
      </c>
      <c r="C9" s="101"/>
      <c r="D9" s="101"/>
      <c r="E9" s="101"/>
      <c r="F9" s="101"/>
      <c r="G9" s="101"/>
      <c r="H9" s="101"/>
      <c r="I9" s="101"/>
      <c r="J9" s="101"/>
      <c r="K9" s="103" t="s">
        <v>11</v>
      </c>
      <c r="L9" s="104"/>
    </row>
    <row r="10" s="95" customFormat="1" ht="24.95" customHeight="1" spans="1:12">
      <c r="A10" s="100" t="s">
        <v>22</v>
      </c>
      <c r="B10" s="101" t="s">
        <v>23</v>
      </c>
      <c r="C10" s="101"/>
      <c r="D10" s="101"/>
      <c r="E10" s="101"/>
      <c r="F10" s="101"/>
      <c r="G10" s="101"/>
      <c r="H10" s="101"/>
      <c r="I10" s="101"/>
      <c r="J10" s="101"/>
      <c r="K10" s="103" t="s">
        <v>11</v>
      </c>
      <c r="L10" s="104"/>
    </row>
    <row r="11" s="95" customFormat="1" ht="24.95" customHeight="1" spans="1:12">
      <c r="A11" s="100" t="s">
        <v>24</v>
      </c>
      <c r="B11" s="101" t="s">
        <v>25</v>
      </c>
      <c r="C11" s="101"/>
      <c r="D11" s="101"/>
      <c r="E11" s="101"/>
      <c r="F11" s="101"/>
      <c r="G11" s="101"/>
      <c r="H11" s="101"/>
      <c r="I11" s="101"/>
      <c r="J11" s="101"/>
      <c r="K11" s="103" t="s">
        <v>11</v>
      </c>
      <c r="L11" s="104"/>
    </row>
    <row r="12" s="95" customFormat="1" ht="24.95" customHeight="1" spans="1:12">
      <c r="A12" s="100" t="s">
        <v>26</v>
      </c>
      <c r="B12" s="101" t="s">
        <v>27</v>
      </c>
      <c r="C12" s="101"/>
      <c r="D12" s="101"/>
      <c r="E12" s="101"/>
      <c r="F12" s="101"/>
      <c r="G12" s="101"/>
      <c r="H12" s="101"/>
      <c r="I12" s="101"/>
      <c r="J12" s="101"/>
      <c r="K12" s="104" t="s">
        <v>28</v>
      </c>
      <c r="L12" s="104" t="s">
        <v>29</v>
      </c>
    </row>
    <row r="13" s="95" customFormat="1" ht="24.95" customHeight="1" spans="1:12">
      <c r="A13" s="100" t="s">
        <v>30</v>
      </c>
      <c r="B13" s="101" t="s">
        <v>31</v>
      </c>
      <c r="C13" s="101"/>
      <c r="D13" s="101"/>
      <c r="E13" s="101"/>
      <c r="F13" s="101"/>
      <c r="G13" s="101"/>
      <c r="H13" s="101"/>
      <c r="I13" s="101"/>
      <c r="J13" s="101"/>
      <c r="K13" s="103" t="s">
        <v>11</v>
      </c>
      <c r="L13" s="104"/>
    </row>
    <row r="14" s="95" customFormat="1" ht="24.95" customHeight="1" spans="1:12">
      <c r="A14" s="100" t="s">
        <v>32</v>
      </c>
      <c r="B14" s="101" t="s">
        <v>33</v>
      </c>
      <c r="C14" s="101"/>
      <c r="D14" s="101"/>
      <c r="E14" s="101"/>
      <c r="F14" s="101"/>
      <c r="G14" s="101"/>
      <c r="H14" s="101"/>
      <c r="I14" s="101"/>
      <c r="J14" s="101"/>
      <c r="K14" s="103" t="s">
        <v>11</v>
      </c>
      <c r="L14" s="104"/>
    </row>
    <row r="15" ht="24.95" customHeight="1" spans="1:12">
      <c r="A15" s="100" t="s">
        <v>34</v>
      </c>
      <c r="B15" s="102" t="s">
        <v>35</v>
      </c>
      <c r="C15" s="102"/>
      <c r="D15" s="102"/>
      <c r="E15" s="102"/>
      <c r="F15" s="102"/>
      <c r="G15" s="102"/>
      <c r="H15" s="102"/>
      <c r="I15" s="102"/>
      <c r="J15" s="102"/>
      <c r="K15" s="103" t="s">
        <v>11</v>
      </c>
      <c r="L15" s="104"/>
    </row>
    <row r="16" ht="24.95" customHeight="1" spans="1:12">
      <c r="A16" s="100" t="s">
        <v>36</v>
      </c>
      <c r="B16" s="101" t="s">
        <v>37</v>
      </c>
      <c r="C16" s="101"/>
      <c r="D16" s="101"/>
      <c r="E16" s="101"/>
      <c r="F16" s="101"/>
      <c r="G16" s="101"/>
      <c r="H16" s="101"/>
      <c r="I16" s="101"/>
      <c r="J16" s="101"/>
      <c r="K16" s="93" t="s">
        <v>28</v>
      </c>
      <c r="L16" s="105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view="pageBreakPreview" zoomScaleNormal="100" zoomScaleSheetLayoutView="100" topLeftCell="A25" workbookViewId="0">
      <selection activeCell="A46" sqref="A46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9" width="9.16666666666667" customWidth="1"/>
  </cols>
  <sheetData>
    <row r="1" ht="22.5" customHeight="1" spans="1:6">
      <c r="A1" s="47" t="s">
        <v>9</v>
      </c>
      <c r="B1" s="48"/>
      <c r="C1" s="48"/>
      <c r="D1" s="48"/>
      <c r="E1" s="48"/>
      <c r="F1" s="49"/>
    </row>
    <row r="2" ht="22.5" customHeight="1" spans="1:8">
      <c r="A2" s="50" t="s">
        <v>10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H3" s="54" t="s">
        <v>39</v>
      </c>
    </row>
    <row r="4" ht="22.5" customHeight="1" spans="1:8">
      <c r="A4" s="55" t="s">
        <v>40</v>
      </c>
      <c r="B4" s="89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89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73" t="s">
        <v>47</v>
      </c>
      <c r="B6" s="59"/>
      <c r="C6" s="90" t="s">
        <v>47</v>
      </c>
      <c r="D6" s="91"/>
      <c r="E6" s="92" t="s">
        <v>47</v>
      </c>
      <c r="F6" s="91"/>
      <c r="G6" s="92" t="s">
        <v>47</v>
      </c>
      <c r="H6" s="91"/>
    </row>
    <row r="7" ht="22.5" customHeight="1" spans="1:8">
      <c r="A7" s="57" t="s">
        <v>48</v>
      </c>
      <c r="B7" s="74">
        <f>B8+B10</f>
        <v>609.586014</v>
      </c>
      <c r="C7" s="75" t="s">
        <v>49</v>
      </c>
      <c r="D7" s="34">
        <v>562.054196</v>
      </c>
      <c r="E7" s="61" t="s">
        <v>50</v>
      </c>
      <c r="F7" s="34">
        <v>475.266014</v>
      </c>
      <c r="G7" s="61" t="s">
        <v>51</v>
      </c>
      <c r="H7" s="76">
        <v>435.888954</v>
      </c>
    </row>
    <row r="8" ht="22.5" customHeight="1" spans="1:8">
      <c r="A8" s="57" t="s">
        <v>52</v>
      </c>
      <c r="B8" s="74">
        <v>609.586014</v>
      </c>
      <c r="C8" s="75" t="s">
        <v>53</v>
      </c>
      <c r="D8" s="34">
        <v>0</v>
      </c>
      <c r="E8" s="61" t="s">
        <v>54</v>
      </c>
      <c r="F8" s="34">
        <v>435.888954</v>
      </c>
      <c r="G8" s="61" t="s">
        <v>55</v>
      </c>
      <c r="H8" s="76">
        <v>173.66106</v>
      </c>
    </row>
    <row r="9" ht="22.5" customHeight="1" spans="1:8">
      <c r="A9" s="77" t="s">
        <v>56</v>
      </c>
      <c r="B9" s="59"/>
      <c r="C9" s="75" t="s">
        <v>57</v>
      </c>
      <c r="D9" s="34">
        <v>0</v>
      </c>
      <c r="E9" s="61" t="s">
        <v>58</v>
      </c>
      <c r="F9" s="34">
        <v>39.34106</v>
      </c>
      <c r="G9" s="61" t="s">
        <v>59</v>
      </c>
      <c r="H9" s="76">
        <v>0</v>
      </c>
    </row>
    <row r="10" ht="22.5" customHeight="1" spans="1:8">
      <c r="A10" s="57" t="s">
        <v>60</v>
      </c>
      <c r="B10" s="59"/>
      <c r="C10" s="75" t="s">
        <v>61</v>
      </c>
      <c r="D10" s="34">
        <v>0</v>
      </c>
      <c r="E10" s="61" t="s">
        <v>62</v>
      </c>
      <c r="F10" s="34">
        <v>0.036</v>
      </c>
      <c r="G10" s="61" t="s">
        <v>63</v>
      </c>
      <c r="H10" s="76">
        <v>0</v>
      </c>
    </row>
    <row r="11" ht="22.5" customHeight="1" spans="1:8">
      <c r="A11" s="57" t="s">
        <v>64</v>
      </c>
      <c r="B11" s="59"/>
      <c r="C11" s="75" t="s">
        <v>65</v>
      </c>
      <c r="D11" s="34">
        <v>0</v>
      </c>
      <c r="E11" s="61" t="s">
        <v>66</v>
      </c>
      <c r="G11" s="61" t="s">
        <v>67</v>
      </c>
      <c r="H11" s="76">
        <v>0</v>
      </c>
    </row>
    <row r="12" ht="22.5" customHeight="1" spans="1:8">
      <c r="A12" s="57" t="s">
        <v>68</v>
      </c>
      <c r="B12" s="59"/>
      <c r="C12" s="75" t="s">
        <v>69</v>
      </c>
      <c r="D12" s="34">
        <v>0</v>
      </c>
      <c r="E12" s="61" t="s">
        <v>70</v>
      </c>
      <c r="F12" s="34">
        <v>134.32</v>
      </c>
      <c r="G12" s="61" t="s">
        <v>71</v>
      </c>
      <c r="H12" s="76">
        <v>0</v>
      </c>
    </row>
    <row r="13" ht="22.5" customHeight="1" spans="1:8">
      <c r="A13" s="57" t="s">
        <v>72</v>
      </c>
      <c r="B13" s="59"/>
      <c r="C13" s="75" t="s">
        <v>73</v>
      </c>
      <c r="D13" s="34">
        <v>0</v>
      </c>
      <c r="E13" s="61" t="s">
        <v>54</v>
      </c>
      <c r="F13" s="34">
        <v>0</v>
      </c>
      <c r="G13" s="61" t="s">
        <v>74</v>
      </c>
      <c r="H13" s="76">
        <v>0</v>
      </c>
    </row>
    <row r="14" ht="22.5" customHeight="1" spans="1:8">
      <c r="A14" s="57" t="s">
        <v>75</v>
      </c>
      <c r="B14" s="59"/>
      <c r="C14" s="75" t="s">
        <v>76</v>
      </c>
      <c r="D14" s="34">
        <v>36.57296</v>
      </c>
      <c r="E14" s="61" t="s">
        <v>58</v>
      </c>
      <c r="F14" s="34">
        <v>134.32</v>
      </c>
      <c r="G14" s="61" t="s">
        <v>77</v>
      </c>
      <c r="H14" s="76">
        <v>0</v>
      </c>
    </row>
    <row r="15" ht="22.5" customHeight="1" spans="1:8">
      <c r="A15" s="57" t="s">
        <v>78</v>
      </c>
      <c r="B15" s="59"/>
      <c r="C15" s="75" t="s">
        <v>79</v>
      </c>
      <c r="D15" s="34">
        <v>0</v>
      </c>
      <c r="E15" s="61" t="s">
        <v>80</v>
      </c>
      <c r="F15" s="59"/>
      <c r="G15" s="61" t="s">
        <v>81</v>
      </c>
      <c r="H15" s="76">
        <v>0.036</v>
      </c>
    </row>
    <row r="16" ht="22.5" customHeight="1" spans="1:8">
      <c r="A16" s="78" t="s">
        <v>82</v>
      </c>
      <c r="B16" s="59"/>
      <c r="C16" s="75" t="s">
        <v>83</v>
      </c>
      <c r="D16" s="34">
        <v>10.958858</v>
      </c>
      <c r="E16" s="61" t="s">
        <v>84</v>
      </c>
      <c r="F16" s="59"/>
      <c r="G16" s="61" t="s">
        <v>85</v>
      </c>
      <c r="H16" s="59"/>
    </row>
    <row r="17" ht="22.5" customHeight="1" spans="1:8">
      <c r="A17" s="78" t="s">
        <v>86</v>
      </c>
      <c r="B17" s="59"/>
      <c r="C17" s="75" t="s">
        <v>87</v>
      </c>
      <c r="D17" s="59"/>
      <c r="E17" s="61" t="s">
        <v>88</v>
      </c>
      <c r="F17" s="59"/>
      <c r="G17" s="61" t="s">
        <v>89</v>
      </c>
      <c r="H17" s="59"/>
    </row>
    <row r="18" ht="22.5" customHeight="1" spans="1:8">
      <c r="A18" s="78"/>
      <c r="B18" s="34"/>
      <c r="C18" s="75" t="s">
        <v>90</v>
      </c>
      <c r="D18" s="59"/>
      <c r="E18" s="61" t="s">
        <v>91</v>
      </c>
      <c r="F18" s="59"/>
      <c r="G18" s="61" t="s">
        <v>92</v>
      </c>
      <c r="H18" s="59"/>
    </row>
    <row r="19" ht="22.5" customHeight="1" spans="1:8">
      <c r="A19" s="63"/>
      <c r="B19" s="64"/>
      <c r="C19" s="75" t="s">
        <v>93</v>
      </c>
      <c r="D19" s="59"/>
      <c r="E19" s="61" t="s">
        <v>94</v>
      </c>
      <c r="F19" s="59"/>
      <c r="G19" s="61" t="s">
        <v>95</v>
      </c>
      <c r="H19" s="59"/>
    </row>
    <row r="20" ht="22.5" customHeight="1" spans="1:8">
      <c r="A20" s="63"/>
      <c r="B20" s="34"/>
      <c r="C20" s="75" t="s">
        <v>96</v>
      </c>
      <c r="D20" s="59"/>
      <c r="E20" s="61" t="s">
        <v>97</v>
      </c>
      <c r="F20" s="59"/>
      <c r="G20" s="61" t="s">
        <v>98</v>
      </c>
      <c r="H20" s="59"/>
    </row>
    <row r="21" ht="22.5" customHeight="1" spans="1:8">
      <c r="A21" s="28"/>
      <c r="B21" s="34"/>
      <c r="C21" s="75" t="s">
        <v>99</v>
      </c>
      <c r="D21" s="59"/>
      <c r="E21" s="61" t="s">
        <v>100</v>
      </c>
      <c r="F21" s="59"/>
      <c r="G21" s="61" t="s">
        <v>101</v>
      </c>
      <c r="H21" s="59"/>
    </row>
    <row r="22" ht="22.5" customHeight="1" spans="1:8">
      <c r="A22" s="29"/>
      <c r="B22" s="34"/>
      <c r="C22" s="75" t="s">
        <v>102</v>
      </c>
      <c r="D22" s="59"/>
      <c r="E22" s="61" t="s">
        <v>103</v>
      </c>
      <c r="F22" s="59"/>
      <c r="G22" s="61"/>
      <c r="H22" s="59"/>
    </row>
    <row r="23" ht="22.5" customHeight="1" spans="1:8">
      <c r="A23" s="79"/>
      <c r="B23" s="34"/>
      <c r="C23" s="75" t="s">
        <v>104</v>
      </c>
      <c r="D23" s="59"/>
      <c r="E23" s="65" t="s">
        <v>105</v>
      </c>
      <c r="F23" s="59"/>
      <c r="G23" s="65"/>
      <c r="H23" s="59"/>
    </row>
    <row r="24" ht="22.5" customHeight="1" spans="1:8">
      <c r="A24" s="79"/>
      <c r="B24" s="34"/>
      <c r="C24" s="75" t="s">
        <v>106</v>
      </c>
      <c r="D24" s="59"/>
      <c r="E24" s="65" t="s">
        <v>107</v>
      </c>
      <c r="F24" s="59"/>
      <c r="G24" s="65"/>
      <c r="H24" s="59"/>
    </row>
    <row r="25" ht="22.5" customHeight="1" spans="1:8">
      <c r="A25" s="79"/>
      <c r="B25" s="34"/>
      <c r="C25" s="75" t="s">
        <v>108</v>
      </c>
      <c r="D25" s="59"/>
      <c r="E25" s="65" t="s">
        <v>109</v>
      </c>
      <c r="F25" s="59"/>
      <c r="G25" s="65"/>
      <c r="H25" s="59"/>
    </row>
    <row r="26" ht="22.5" customHeight="1" spans="1:8">
      <c r="A26" s="79"/>
      <c r="B26" s="34"/>
      <c r="C26" s="75" t="s">
        <v>110</v>
      </c>
      <c r="D26" s="59"/>
      <c r="E26" s="65"/>
      <c r="F26" s="59"/>
      <c r="G26" s="65"/>
      <c r="H26" s="59"/>
    </row>
    <row r="27" ht="22.5" customHeight="1" spans="1:8">
      <c r="A27" s="29"/>
      <c r="B27" s="64"/>
      <c r="C27" s="75" t="s">
        <v>111</v>
      </c>
      <c r="D27" s="59"/>
      <c r="E27" s="61"/>
      <c r="F27" s="59"/>
      <c r="G27" s="61"/>
      <c r="H27" s="59"/>
    </row>
    <row r="28" ht="22.5" customHeight="1" spans="1:8">
      <c r="A28" s="79"/>
      <c r="B28" s="34"/>
      <c r="C28" s="75" t="s">
        <v>112</v>
      </c>
      <c r="D28" s="59"/>
      <c r="E28" s="61"/>
      <c r="F28" s="59"/>
      <c r="G28" s="61"/>
      <c r="H28" s="59"/>
    </row>
    <row r="29" ht="22.5" customHeight="1" spans="1:8">
      <c r="A29" s="29"/>
      <c r="B29" s="64"/>
      <c r="C29" s="75" t="s">
        <v>113</v>
      </c>
      <c r="D29" s="59"/>
      <c r="E29" s="61"/>
      <c r="F29" s="59"/>
      <c r="G29" s="61"/>
      <c r="H29" s="59"/>
    </row>
    <row r="30" ht="22.5" customHeight="1" spans="1:8">
      <c r="A30" s="29"/>
      <c r="B30" s="34"/>
      <c r="C30" s="75" t="s">
        <v>114</v>
      </c>
      <c r="D30" s="59"/>
      <c r="E30" s="61"/>
      <c r="F30" s="59"/>
      <c r="G30" s="61"/>
      <c r="H30" s="59"/>
    </row>
    <row r="31" ht="22.5" customHeight="1" spans="1:8">
      <c r="A31" s="29"/>
      <c r="B31" s="34"/>
      <c r="C31" s="75" t="s">
        <v>115</v>
      </c>
      <c r="D31" s="59"/>
      <c r="E31" s="61"/>
      <c r="F31" s="59"/>
      <c r="G31" s="61"/>
      <c r="H31" s="59"/>
    </row>
    <row r="32" ht="22.5" customHeight="1" spans="1:8">
      <c r="A32" s="29"/>
      <c r="B32" s="34"/>
      <c r="C32" s="75" t="s">
        <v>116</v>
      </c>
      <c r="D32" s="59"/>
      <c r="E32" s="61"/>
      <c r="F32" s="59"/>
      <c r="G32" s="61"/>
      <c r="H32" s="59"/>
    </row>
    <row r="33" ht="22.5" customHeight="1" spans="1:8">
      <c r="A33" s="29"/>
      <c r="B33" s="34"/>
      <c r="C33" s="75" t="s">
        <v>117</v>
      </c>
      <c r="D33" s="59"/>
      <c r="E33" s="61"/>
      <c r="F33" s="59"/>
      <c r="G33" s="61"/>
      <c r="H33" s="59"/>
    </row>
    <row r="34" ht="22.5" customHeight="1" spans="1:8">
      <c r="A34" s="28"/>
      <c r="B34" s="34"/>
      <c r="C34" s="75" t="s">
        <v>118</v>
      </c>
      <c r="D34" s="59"/>
      <c r="E34" s="61"/>
      <c r="F34" s="59"/>
      <c r="G34" s="61"/>
      <c r="H34" s="59"/>
    </row>
    <row r="35" ht="22.5" customHeight="1" spans="1:8">
      <c r="A35" s="29"/>
      <c r="B35" s="34"/>
      <c r="C35" s="75" t="s">
        <v>119</v>
      </c>
      <c r="D35" s="59"/>
      <c r="E35" s="61"/>
      <c r="F35" s="59"/>
      <c r="G35" s="61"/>
      <c r="H35" s="59"/>
    </row>
    <row r="36" ht="22.5" customHeight="1" spans="1:8">
      <c r="A36" s="29"/>
      <c r="B36" s="34"/>
      <c r="C36" s="58"/>
      <c r="D36" s="66"/>
      <c r="E36" s="61"/>
      <c r="F36" s="59"/>
      <c r="G36" s="61"/>
      <c r="H36" s="59"/>
    </row>
    <row r="37" ht="26.25" customHeight="1" spans="1:8">
      <c r="A37" s="29"/>
      <c r="B37" s="34"/>
      <c r="C37" s="58"/>
      <c r="D37" s="66"/>
      <c r="E37" s="61"/>
      <c r="F37" s="67"/>
      <c r="G37" s="61"/>
      <c r="H37" s="67"/>
    </row>
    <row r="38" ht="22.5" customHeight="1" spans="1:8">
      <c r="A38" s="56" t="s">
        <v>120</v>
      </c>
      <c r="B38" s="34">
        <v>609.586014</v>
      </c>
      <c r="C38" s="56" t="s">
        <v>121</v>
      </c>
      <c r="D38" s="34">
        <v>609.586014</v>
      </c>
      <c r="E38" s="56" t="s">
        <v>121</v>
      </c>
      <c r="F38" s="34">
        <v>609.586014</v>
      </c>
      <c r="G38" s="56" t="s">
        <v>121</v>
      </c>
      <c r="H38" s="34">
        <v>609.586014</v>
      </c>
    </row>
    <row r="39" ht="22.5" customHeight="1" spans="1:8">
      <c r="A39" s="93" t="s">
        <v>122</v>
      </c>
      <c r="B39" s="34"/>
      <c r="C39" s="78" t="s">
        <v>123</v>
      </c>
      <c r="D39" s="66"/>
      <c r="E39" s="78" t="s">
        <v>123</v>
      </c>
      <c r="F39" s="67"/>
      <c r="G39" s="78" t="s">
        <v>123</v>
      </c>
      <c r="H39" s="67"/>
    </row>
    <row r="40" ht="22.5" customHeight="1" spans="1:8">
      <c r="A40" s="93" t="s">
        <v>124</v>
      </c>
      <c r="B40" s="34"/>
      <c r="C40" s="60" t="s">
        <v>125</v>
      </c>
      <c r="D40" s="59"/>
      <c r="E40" s="60" t="s">
        <v>125</v>
      </c>
      <c r="F40" s="59"/>
      <c r="G40" s="60" t="s">
        <v>125</v>
      </c>
      <c r="H40" s="59"/>
    </row>
    <row r="41" ht="22.5" customHeight="1" spans="1:8">
      <c r="A41" s="93" t="s">
        <v>126</v>
      </c>
      <c r="B41" s="94"/>
      <c r="C41" s="81"/>
      <c r="D41" s="66"/>
      <c r="E41" s="29"/>
      <c r="F41" s="66"/>
      <c r="G41" s="29"/>
      <c r="H41" s="66"/>
    </row>
    <row r="42" ht="22.5" customHeight="1" spans="1:8">
      <c r="A42" s="93" t="s">
        <v>127</v>
      </c>
      <c r="B42" s="34"/>
      <c r="C42" s="81"/>
      <c r="D42" s="66"/>
      <c r="E42" s="28"/>
      <c r="F42" s="66"/>
      <c r="G42" s="28"/>
      <c r="H42" s="66"/>
    </row>
    <row r="43" ht="22.5" customHeight="1" spans="1:8">
      <c r="A43" s="93" t="s">
        <v>128</v>
      </c>
      <c r="B43" s="34"/>
      <c r="C43" s="81"/>
      <c r="D43" s="82"/>
      <c r="E43" s="29"/>
      <c r="F43" s="66"/>
      <c r="G43" s="29"/>
      <c r="H43" s="66"/>
    </row>
    <row r="44" ht="21" customHeight="1" spans="1:8">
      <c r="A44" s="29"/>
      <c r="B44" s="34"/>
      <c r="C44" s="28"/>
      <c r="D44" s="82"/>
      <c r="E44" s="28"/>
      <c r="F44" s="82"/>
      <c r="G44" s="28"/>
      <c r="H44" s="82"/>
    </row>
    <row r="45" ht="22.5" customHeight="1" spans="1:8">
      <c r="A45" s="55" t="s">
        <v>129</v>
      </c>
      <c r="B45" s="34">
        <v>609.586014</v>
      </c>
      <c r="C45" s="83" t="s">
        <v>130</v>
      </c>
      <c r="D45" s="34">
        <v>609.586014</v>
      </c>
      <c r="E45" s="55" t="s">
        <v>130</v>
      </c>
      <c r="F45" s="34">
        <v>609.586014</v>
      </c>
      <c r="G45" s="55" t="s">
        <v>130</v>
      </c>
      <c r="H45" s="34">
        <v>609.586014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166666666667" header="0" footer="0"/>
  <pageSetup paperSize="9" scale="4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showGridLines="0" showZeros="0" view="pageBreakPreview" zoomScaleNormal="100" zoomScaleSheetLayoutView="100" workbookViewId="0">
      <selection activeCell="E17" sqref="E17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84" t="s">
        <v>13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5"/>
    </row>
    <row r="3" ht="21.75" customHeight="1" spans="14:14">
      <c r="N3" s="36" t="s">
        <v>39</v>
      </c>
    </row>
    <row r="4" ht="18" customHeight="1" spans="1:14">
      <c r="A4" s="18" t="s">
        <v>131</v>
      </c>
      <c r="B4" s="18" t="s">
        <v>132</v>
      </c>
      <c r="C4" s="86" t="s">
        <v>133</v>
      </c>
      <c r="D4" s="87"/>
      <c r="E4" s="87"/>
      <c r="F4" s="87"/>
      <c r="G4" s="87"/>
      <c r="H4" s="87"/>
      <c r="I4" s="87"/>
      <c r="J4" s="87"/>
      <c r="K4" s="87"/>
      <c r="L4" s="87"/>
      <c r="M4" s="87"/>
      <c r="N4" s="88"/>
    </row>
    <row r="5" ht="22.5" customHeight="1" spans="1:14">
      <c r="A5" s="18"/>
      <c r="B5" s="18"/>
      <c r="C5" s="23" t="s">
        <v>134</v>
      </c>
      <c r="D5" s="23" t="s">
        <v>135</v>
      </c>
      <c r="E5" s="23"/>
      <c r="F5" s="23" t="s">
        <v>136</v>
      </c>
      <c r="G5" s="23" t="s">
        <v>137</v>
      </c>
      <c r="H5" s="23" t="s">
        <v>138</v>
      </c>
      <c r="I5" s="23" t="s">
        <v>139</v>
      </c>
      <c r="J5" s="23" t="s">
        <v>140</v>
      </c>
      <c r="K5" s="23" t="s">
        <v>122</v>
      </c>
      <c r="L5" s="23" t="s">
        <v>126</v>
      </c>
      <c r="M5" s="23" t="s">
        <v>124</v>
      </c>
      <c r="N5" s="23" t="s">
        <v>141</v>
      </c>
    </row>
    <row r="6" ht="33.95" customHeight="1" spans="1:14">
      <c r="A6" s="18"/>
      <c r="B6" s="18"/>
      <c r="C6" s="23"/>
      <c r="D6" s="23" t="s">
        <v>142</v>
      </c>
      <c r="E6" s="23" t="s">
        <v>143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40" t="s">
        <v>144</v>
      </c>
      <c r="B7" s="69" t="s">
        <v>145</v>
      </c>
      <c r="C7" s="70">
        <v>609.586014</v>
      </c>
      <c r="D7" s="34">
        <v>609.586014</v>
      </c>
      <c r="E7" s="28"/>
      <c r="F7" s="28"/>
      <c r="G7" s="28"/>
      <c r="H7" s="28"/>
      <c r="I7" s="28"/>
      <c r="J7" s="28"/>
      <c r="K7" s="28"/>
      <c r="L7" s="28"/>
      <c r="M7" s="28"/>
      <c r="N7" s="28"/>
    </row>
    <row r="8" customHeight="1" spans="1:14">
      <c r="A8" s="40" t="s">
        <v>146</v>
      </c>
      <c r="B8" s="69" t="s">
        <v>147</v>
      </c>
      <c r="C8" s="70">
        <v>609.586014</v>
      </c>
      <c r="D8" s="34">
        <v>609.586014</v>
      </c>
      <c r="E8" s="28"/>
      <c r="F8" s="28"/>
      <c r="G8" s="28"/>
      <c r="H8" s="28"/>
      <c r="I8" s="29"/>
      <c r="J8" s="29"/>
      <c r="K8" s="29"/>
      <c r="L8" s="29"/>
      <c r="M8" s="28"/>
      <c r="N8" s="28"/>
    </row>
    <row r="9" customHeight="1" spans="1:14">
      <c r="A9" s="28"/>
      <c r="B9" s="29"/>
      <c r="C9" s="28"/>
      <c r="D9" s="28"/>
      <c r="E9" s="28"/>
      <c r="F9" s="28"/>
      <c r="G9" s="29"/>
      <c r="H9" s="29"/>
      <c r="I9" s="29"/>
      <c r="J9" s="29"/>
      <c r="K9" s="29"/>
      <c r="L9" s="29"/>
      <c r="M9" s="28"/>
      <c r="N9" s="28"/>
    </row>
    <row r="10" customHeight="1" spans="1:14">
      <c r="A10" s="28"/>
      <c r="B10" s="28"/>
      <c r="C10" s="28"/>
      <c r="D10" s="28"/>
      <c r="E10" s="28"/>
      <c r="F10" s="28"/>
      <c r="G10" s="29"/>
      <c r="H10" s="29"/>
      <c r="I10" s="29"/>
      <c r="J10" s="29"/>
      <c r="K10" s="29"/>
      <c r="L10" s="29"/>
      <c r="M10" s="28"/>
      <c r="N10" s="28"/>
    </row>
    <row r="11" customHeight="1" spans="2:15">
      <c r="B11" s="16"/>
      <c r="C11" s="16"/>
      <c r="D11" s="16"/>
      <c r="E11" s="16"/>
      <c r="F11" s="16"/>
      <c r="G11" s="16"/>
      <c r="H11" s="16"/>
      <c r="M11" s="16"/>
      <c r="N11" s="16"/>
      <c r="O11" s="16"/>
    </row>
    <row r="12" customHeight="1" spans="2:15">
      <c r="B12" s="16"/>
      <c r="C12" s="16"/>
      <c r="D12" s="16"/>
      <c r="E12" s="16"/>
      <c r="F12" s="16"/>
      <c r="G12" s="16"/>
      <c r="M12" s="16"/>
      <c r="N12" s="16"/>
      <c r="O12" s="16"/>
    </row>
    <row r="13" customHeight="1" spans="3:15">
      <c r="C13" s="16"/>
      <c r="D13" s="16"/>
      <c r="E13" s="16"/>
      <c r="M13" s="16"/>
      <c r="N13" s="16"/>
      <c r="O13" s="16"/>
    </row>
    <row r="14" customHeight="1" spans="3:15">
      <c r="C14" s="16"/>
      <c r="D14" s="16"/>
      <c r="E14" s="16"/>
      <c r="F14" s="16"/>
      <c r="K14" s="16"/>
      <c r="M14" s="16"/>
      <c r="N14" s="16"/>
      <c r="O14" s="16"/>
    </row>
    <row r="15" customHeight="1" spans="6:15">
      <c r="F15" s="16"/>
      <c r="L15" s="16"/>
      <c r="M15" s="16"/>
      <c r="N15" s="16"/>
      <c r="O15" s="16"/>
    </row>
    <row r="16" customHeight="1" spans="12:15">
      <c r="L16" s="16"/>
      <c r="M16" s="16"/>
      <c r="N16" s="16"/>
      <c r="O16" s="16"/>
    </row>
    <row r="17" customHeight="1" spans="12:14">
      <c r="L17" s="16"/>
      <c r="N17" s="16"/>
    </row>
    <row r="18" customHeight="1" spans="12:14">
      <c r="L18" s="16"/>
      <c r="M18" s="16"/>
      <c r="N18" s="16"/>
    </row>
    <row r="19" customHeight="1" spans="13:14">
      <c r="M19" s="16"/>
      <c r="N19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8888888888889" right="0.588888888888889" top="0.788888888888889" bottom="0.788888888888889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showGridLines="0" showZeros="0" view="pageBreakPreview" zoomScaleNormal="100" zoomScaleSheetLayoutView="100" workbookViewId="0">
      <selection activeCell="D10" sqref="D10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84" t="s">
        <v>15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5"/>
    </row>
    <row r="3" ht="21.75" customHeight="1" spans="12:12">
      <c r="L3" s="36" t="s">
        <v>39</v>
      </c>
    </row>
    <row r="4" ht="15" customHeight="1" spans="1:12">
      <c r="A4" s="18" t="s">
        <v>131</v>
      </c>
      <c r="B4" s="18" t="s">
        <v>132</v>
      </c>
      <c r="C4" s="18" t="s">
        <v>133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134</v>
      </c>
      <c r="D5" s="23" t="s">
        <v>148</v>
      </c>
      <c r="E5" s="23"/>
      <c r="F5" s="23" t="s">
        <v>136</v>
      </c>
      <c r="G5" s="23" t="s">
        <v>138</v>
      </c>
      <c r="H5" s="23" t="s">
        <v>139</v>
      </c>
      <c r="I5" s="23" t="s">
        <v>140</v>
      </c>
      <c r="J5" s="23" t="s">
        <v>124</v>
      </c>
      <c r="K5" s="23" t="s">
        <v>141</v>
      </c>
      <c r="L5" s="23" t="s">
        <v>126</v>
      </c>
    </row>
    <row r="6" ht="40.5" customHeight="1" spans="1:12">
      <c r="A6" s="18"/>
      <c r="B6" s="18"/>
      <c r="C6" s="23"/>
      <c r="D6" s="23" t="s">
        <v>142</v>
      </c>
      <c r="E6" s="23" t="s">
        <v>149</v>
      </c>
      <c r="F6" s="23"/>
      <c r="G6" s="23"/>
      <c r="H6" s="23"/>
      <c r="I6" s="23"/>
      <c r="J6" s="23"/>
      <c r="K6" s="23"/>
      <c r="L6" s="23"/>
    </row>
    <row r="7" customHeight="1" spans="1:12">
      <c r="A7" s="40" t="s">
        <v>144</v>
      </c>
      <c r="B7" s="69" t="s">
        <v>145</v>
      </c>
      <c r="C7" s="70">
        <v>609.586014</v>
      </c>
      <c r="D7" s="70">
        <v>609.586014</v>
      </c>
      <c r="E7" s="28"/>
      <c r="F7" s="28"/>
      <c r="G7" s="28"/>
      <c r="H7" s="28"/>
      <c r="I7" s="28"/>
      <c r="J7" s="28"/>
      <c r="K7" s="28"/>
      <c r="L7" s="28"/>
    </row>
    <row r="8" customHeight="1" spans="1:12">
      <c r="A8" s="40" t="s">
        <v>146</v>
      </c>
      <c r="B8" s="69" t="s">
        <v>147</v>
      </c>
      <c r="C8" s="70">
        <v>609.586014</v>
      </c>
      <c r="D8" s="70">
        <v>609.586014</v>
      </c>
      <c r="E8" s="28"/>
      <c r="F8" s="28"/>
      <c r="G8" s="28"/>
      <c r="H8" s="28"/>
      <c r="I8" s="28"/>
      <c r="J8" s="28"/>
      <c r="K8" s="28"/>
      <c r="L8" s="28"/>
    </row>
    <row r="9" customHeight="1" spans="1:12">
      <c r="A9" s="28"/>
      <c r="B9" s="28"/>
      <c r="C9" s="28"/>
      <c r="D9" s="28"/>
      <c r="E9" s="28"/>
      <c r="F9" s="28"/>
      <c r="G9" s="28"/>
      <c r="H9" s="29"/>
      <c r="I9" s="28"/>
      <c r="J9" s="28"/>
      <c r="K9" s="28"/>
      <c r="L9" s="28"/>
    </row>
    <row r="10" customHeight="1" spans="1:12">
      <c r="A10" s="28"/>
      <c r="B10" s="28"/>
      <c r="C10" s="28"/>
      <c r="D10" s="28"/>
      <c r="E10" s="28"/>
      <c r="F10" s="28"/>
      <c r="G10" s="29"/>
      <c r="H10" s="29"/>
      <c r="I10" s="28"/>
      <c r="J10" s="28"/>
      <c r="K10" s="28"/>
      <c r="L10" s="28"/>
    </row>
    <row r="11" customHeight="1" spans="2:13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</row>
    <row r="12" customHeight="1" spans="2:13">
      <c r="B12" s="16"/>
      <c r="C12" s="16"/>
      <c r="D12" s="16"/>
      <c r="E12" s="16"/>
      <c r="F12" s="16"/>
      <c r="G12" s="16"/>
      <c r="I12" s="16"/>
      <c r="J12" s="16"/>
      <c r="K12" s="16"/>
      <c r="M12" s="16"/>
    </row>
    <row r="13" customHeight="1" spans="3:13">
      <c r="C13" s="16"/>
      <c r="D13" s="16"/>
      <c r="E13" s="16"/>
      <c r="I13" s="16"/>
      <c r="J13" s="16"/>
      <c r="K13" s="16"/>
      <c r="M13" s="16"/>
    </row>
    <row r="14" customHeight="1" spans="3:13">
      <c r="C14" s="16"/>
      <c r="D14" s="16"/>
      <c r="E14" s="16"/>
      <c r="F14" s="16"/>
      <c r="I14" s="16"/>
      <c r="J14" s="16"/>
      <c r="K14" s="16"/>
      <c r="M14" s="16"/>
    </row>
    <row r="15" customHeight="1" spans="6:11">
      <c r="F15" s="16"/>
      <c r="I15" s="16"/>
      <c r="J15" s="16"/>
      <c r="K15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8888888888889" right="0.588888888888889" top="0.788888888888889" bottom="0.788888888888889" header="0.5" footer="0.5"/>
  <pageSetup paperSize="9" scale="92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6"/>
  <sheetViews>
    <sheetView showGridLines="0" showZeros="0" view="pageBreakPreview" zoomScaleNormal="100" zoomScaleSheetLayoutView="100" topLeftCell="A31" workbookViewId="0">
      <selection activeCell="D44" sqref="D44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47" t="s">
        <v>16</v>
      </c>
      <c r="B1" s="48"/>
      <c r="C1" s="48"/>
      <c r="D1" s="48"/>
      <c r="E1" s="48"/>
      <c r="F1" s="48"/>
      <c r="G1" s="48"/>
      <c r="H1" s="49"/>
    </row>
    <row r="2" ht="22.5" customHeight="1" spans="1:8">
      <c r="A2" s="50" t="s">
        <v>17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F3" s="53"/>
      <c r="G3" s="53"/>
      <c r="H3" s="54" t="s">
        <v>39</v>
      </c>
    </row>
    <row r="4" ht="22.5" customHeight="1" spans="1:8">
      <c r="A4" s="55" t="s">
        <v>40</v>
      </c>
      <c r="B4" s="55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55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73" t="s">
        <v>150</v>
      </c>
      <c r="B6" s="59"/>
      <c r="C6" s="73" t="s">
        <v>150</v>
      </c>
      <c r="D6" s="59"/>
      <c r="E6" s="61" t="s">
        <v>150</v>
      </c>
      <c r="F6" s="61"/>
      <c r="G6" s="61" t="s">
        <v>150</v>
      </c>
      <c r="H6" s="59"/>
    </row>
    <row r="7" ht="22.5" customHeight="1" spans="1:8">
      <c r="A7" s="57" t="s">
        <v>151</v>
      </c>
      <c r="B7" s="74">
        <f>B8+B10</f>
        <v>609.586014</v>
      </c>
      <c r="C7" s="75" t="s">
        <v>49</v>
      </c>
      <c r="D7" s="34">
        <v>562.054196</v>
      </c>
      <c r="E7" s="61" t="s">
        <v>50</v>
      </c>
      <c r="F7" s="34">
        <v>475.266014</v>
      </c>
      <c r="G7" s="61" t="s">
        <v>51</v>
      </c>
      <c r="H7" s="76">
        <v>435.888954</v>
      </c>
    </row>
    <row r="8" ht="22.5" customHeight="1" spans="1:10">
      <c r="A8" s="77" t="s">
        <v>152</v>
      </c>
      <c r="B8" s="74">
        <v>609.586014</v>
      </c>
      <c r="C8" s="75" t="s">
        <v>53</v>
      </c>
      <c r="D8" s="34">
        <v>0</v>
      </c>
      <c r="E8" s="61" t="s">
        <v>54</v>
      </c>
      <c r="F8" s="34">
        <v>435.888954</v>
      </c>
      <c r="G8" s="61" t="s">
        <v>55</v>
      </c>
      <c r="H8" s="76">
        <v>173.66106</v>
      </c>
      <c r="J8" s="16"/>
    </row>
    <row r="9" ht="22.5" customHeight="1" spans="1:8">
      <c r="A9" s="57" t="s">
        <v>153</v>
      </c>
      <c r="B9" s="59"/>
      <c r="C9" s="75" t="s">
        <v>57</v>
      </c>
      <c r="D9" s="34">
        <v>0</v>
      </c>
      <c r="E9" s="61" t="s">
        <v>58</v>
      </c>
      <c r="F9" s="34">
        <v>39.34106</v>
      </c>
      <c r="G9" s="61" t="s">
        <v>59</v>
      </c>
      <c r="H9" s="76">
        <v>0</v>
      </c>
    </row>
    <row r="10" ht="22.5" customHeight="1" spans="1:8">
      <c r="A10" s="57" t="s">
        <v>154</v>
      </c>
      <c r="B10" s="59"/>
      <c r="C10" s="75" t="s">
        <v>61</v>
      </c>
      <c r="D10" s="34">
        <v>0</v>
      </c>
      <c r="E10" s="61" t="s">
        <v>62</v>
      </c>
      <c r="F10" s="34">
        <v>0.036</v>
      </c>
      <c r="G10" s="61" t="s">
        <v>63</v>
      </c>
      <c r="H10" s="76">
        <v>0</v>
      </c>
    </row>
    <row r="11" ht="22.5" customHeight="1" spans="1:8">
      <c r="A11" s="57"/>
      <c r="B11" s="59"/>
      <c r="C11" s="75" t="s">
        <v>65</v>
      </c>
      <c r="D11" s="34">
        <v>0</v>
      </c>
      <c r="E11" s="61" t="s">
        <v>66</v>
      </c>
      <c r="G11" s="61" t="s">
        <v>67</v>
      </c>
      <c r="H11" s="76">
        <v>0</v>
      </c>
    </row>
    <row r="12" ht="22.5" customHeight="1" spans="1:8">
      <c r="A12" s="57"/>
      <c r="B12" s="59"/>
      <c r="C12" s="75" t="s">
        <v>69</v>
      </c>
      <c r="D12" s="34">
        <v>0</v>
      </c>
      <c r="E12" s="61" t="s">
        <v>70</v>
      </c>
      <c r="F12" s="34">
        <v>134.32</v>
      </c>
      <c r="G12" s="61" t="s">
        <v>71</v>
      </c>
      <c r="H12" s="76">
        <v>0</v>
      </c>
    </row>
    <row r="13" ht="22.5" customHeight="1" spans="1:8">
      <c r="A13" s="57"/>
      <c r="B13" s="59"/>
      <c r="C13" s="75" t="s">
        <v>73</v>
      </c>
      <c r="D13" s="34">
        <v>0</v>
      </c>
      <c r="E13" s="61" t="s">
        <v>54</v>
      </c>
      <c r="F13" s="34">
        <v>0</v>
      </c>
      <c r="G13" s="61" t="s">
        <v>74</v>
      </c>
      <c r="H13" s="76">
        <v>0</v>
      </c>
    </row>
    <row r="14" ht="22.5" customHeight="1" spans="1:8">
      <c r="A14" s="57"/>
      <c r="B14" s="59"/>
      <c r="C14" s="75" t="s">
        <v>76</v>
      </c>
      <c r="D14" s="34">
        <v>36.57296</v>
      </c>
      <c r="E14" s="61" t="s">
        <v>58</v>
      </c>
      <c r="F14" s="34">
        <v>134.32</v>
      </c>
      <c r="G14" s="61" t="s">
        <v>77</v>
      </c>
      <c r="H14" s="76">
        <v>0</v>
      </c>
    </row>
    <row r="15" ht="22.5" customHeight="1" spans="1:8">
      <c r="A15" s="78"/>
      <c r="B15" s="59"/>
      <c r="C15" s="75" t="s">
        <v>79</v>
      </c>
      <c r="D15" s="34">
        <v>0</v>
      </c>
      <c r="E15" s="61" t="s">
        <v>80</v>
      </c>
      <c r="F15" s="59"/>
      <c r="G15" s="61" t="s">
        <v>81</v>
      </c>
      <c r="H15" s="76">
        <v>0.036</v>
      </c>
    </row>
    <row r="16" ht="22.5" customHeight="1" spans="1:8">
      <c r="A16" s="78"/>
      <c r="B16" s="59"/>
      <c r="C16" s="75" t="s">
        <v>83</v>
      </c>
      <c r="D16" s="34">
        <v>10.958858</v>
      </c>
      <c r="E16" s="61" t="s">
        <v>84</v>
      </c>
      <c r="F16" s="59"/>
      <c r="G16" s="61" t="s">
        <v>85</v>
      </c>
      <c r="H16" s="59"/>
    </row>
    <row r="17" ht="22.5" customHeight="1" spans="1:8">
      <c r="A17" s="78"/>
      <c r="B17" s="59"/>
      <c r="C17" s="75" t="s">
        <v>87</v>
      </c>
      <c r="D17" s="59"/>
      <c r="E17" s="61" t="s">
        <v>88</v>
      </c>
      <c r="F17" s="59"/>
      <c r="G17" s="61" t="s">
        <v>89</v>
      </c>
      <c r="H17" s="59"/>
    </row>
    <row r="18" ht="22.5" customHeight="1" spans="1:8">
      <c r="A18" s="78"/>
      <c r="B18" s="34"/>
      <c r="C18" s="75" t="s">
        <v>90</v>
      </c>
      <c r="D18" s="59"/>
      <c r="E18" s="61" t="s">
        <v>91</v>
      </c>
      <c r="F18" s="59"/>
      <c r="G18" s="61" t="s">
        <v>92</v>
      </c>
      <c r="H18" s="59"/>
    </row>
    <row r="19" ht="22.5" customHeight="1" spans="1:8">
      <c r="A19" s="63"/>
      <c r="B19" s="64"/>
      <c r="C19" s="75" t="s">
        <v>93</v>
      </c>
      <c r="D19" s="59"/>
      <c r="E19" s="61" t="s">
        <v>94</v>
      </c>
      <c r="F19" s="59"/>
      <c r="G19" s="61" t="s">
        <v>95</v>
      </c>
      <c r="H19" s="59"/>
    </row>
    <row r="20" ht="22.5" customHeight="1" spans="1:8">
      <c r="A20" s="63"/>
      <c r="B20" s="34"/>
      <c r="C20" s="75" t="s">
        <v>96</v>
      </c>
      <c r="D20" s="59"/>
      <c r="E20" s="61" t="s">
        <v>97</v>
      </c>
      <c r="F20" s="59"/>
      <c r="G20" s="61" t="s">
        <v>98</v>
      </c>
      <c r="H20" s="59"/>
    </row>
    <row r="21" ht="22.5" customHeight="1" spans="1:8">
      <c r="A21" s="28"/>
      <c r="B21" s="34"/>
      <c r="C21" s="75" t="s">
        <v>99</v>
      </c>
      <c r="D21" s="59"/>
      <c r="E21" s="61" t="s">
        <v>100</v>
      </c>
      <c r="F21" s="59"/>
      <c r="G21" s="61" t="s">
        <v>101</v>
      </c>
      <c r="H21" s="59"/>
    </row>
    <row r="22" ht="22.5" customHeight="1" spans="1:8">
      <c r="A22" s="29"/>
      <c r="B22" s="34"/>
      <c r="C22" s="75" t="s">
        <v>102</v>
      </c>
      <c r="D22" s="59"/>
      <c r="E22" s="61" t="s">
        <v>103</v>
      </c>
      <c r="F22" s="59"/>
      <c r="G22" s="61"/>
      <c r="H22" s="59"/>
    </row>
    <row r="23" ht="22.5" customHeight="1" spans="1:8">
      <c r="A23" s="79"/>
      <c r="B23" s="34"/>
      <c r="C23" s="75" t="s">
        <v>104</v>
      </c>
      <c r="D23" s="59"/>
      <c r="E23" s="65" t="s">
        <v>105</v>
      </c>
      <c r="F23" s="59"/>
      <c r="G23" s="65"/>
      <c r="H23" s="59"/>
    </row>
    <row r="24" ht="22.5" customHeight="1" spans="1:8">
      <c r="A24" s="79"/>
      <c r="B24" s="34"/>
      <c r="C24" s="75" t="s">
        <v>106</v>
      </c>
      <c r="D24" s="59"/>
      <c r="E24" s="65" t="s">
        <v>107</v>
      </c>
      <c r="F24" s="59"/>
      <c r="G24" s="65"/>
      <c r="H24" s="59"/>
    </row>
    <row r="25" ht="22.5" customHeight="1" spans="1:9">
      <c r="A25" s="79"/>
      <c r="B25" s="34"/>
      <c r="C25" s="75" t="s">
        <v>108</v>
      </c>
      <c r="D25" s="59"/>
      <c r="E25" s="65" t="s">
        <v>109</v>
      </c>
      <c r="F25" s="59"/>
      <c r="G25" s="65"/>
      <c r="H25" s="59"/>
      <c r="I25" s="16"/>
    </row>
    <row r="26" ht="22.5" customHeight="1" spans="1:10">
      <c r="A26" s="79"/>
      <c r="B26" s="34"/>
      <c r="C26" s="75" t="s">
        <v>110</v>
      </c>
      <c r="D26" s="59"/>
      <c r="E26" s="61"/>
      <c r="F26" s="61"/>
      <c r="G26" s="61"/>
      <c r="H26" s="59"/>
      <c r="I26" s="16"/>
      <c r="J26" s="16"/>
    </row>
    <row r="27" ht="22.5" customHeight="1" spans="1:10">
      <c r="A27" s="29"/>
      <c r="B27" s="64"/>
      <c r="C27" s="75" t="s">
        <v>111</v>
      </c>
      <c r="D27" s="59"/>
      <c r="E27" s="80"/>
      <c r="F27" s="61"/>
      <c r="G27" s="61"/>
      <c r="H27" s="59"/>
      <c r="I27" s="16"/>
      <c r="J27" s="16"/>
    </row>
    <row r="28" ht="22.5" customHeight="1" spans="1:10">
      <c r="A28" s="79"/>
      <c r="B28" s="34"/>
      <c r="C28" s="75" t="s">
        <v>112</v>
      </c>
      <c r="D28" s="59"/>
      <c r="E28" s="61"/>
      <c r="F28" s="61"/>
      <c r="G28" s="61"/>
      <c r="H28" s="59"/>
      <c r="I28" s="16"/>
      <c r="J28" s="16"/>
    </row>
    <row r="29" ht="22.5" customHeight="1" spans="1:10">
      <c r="A29" s="29"/>
      <c r="B29" s="64"/>
      <c r="C29" s="75" t="s">
        <v>113</v>
      </c>
      <c r="D29" s="59"/>
      <c r="E29" s="61"/>
      <c r="F29" s="61"/>
      <c r="G29" s="61"/>
      <c r="H29" s="59"/>
      <c r="I29" s="16"/>
      <c r="J29" s="16"/>
    </row>
    <row r="30" ht="22.5" customHeight="1" spans="1:9">
      <c r="A30" s="29"/>
      <c r="B30" s="34"/>
      <c r="C30" s="75" t="s">
        <v>114</v>
      </c>
      <c r="D30" s="59"/>
      <c r="E30" s="61"/>
      <c r="F30" s="61"/>
      <c r="G30" s="61"/>
      <c r="H30" s="59"/>
      <c r="I30" s="16"/>
    </row>
    <row r="31" ht="22.5" customHeight="1" spans="1:8">
      <c r="A31" s="29"/>
      <c r="B31" s="34"/>
      <c r="C31" s="75" t="s">
        <v>115</v>
      </c>
      <c r="D31" s="59"/>
      <c r="E31" s="61"/>
      <c r="F31" s="61"/>
      <c r="G31" s="61"/>
      <c r="H31" s="59"/>
    </row>
    <row r="32" ht="22.5" customHeight="1" spans="1:8">
      <c r="A32" s="29"/>
      <c r="B32" s="34"/>
      <c r="C32" s="75" t="s">
        <v>116</v>
      </c>
      <c r="D32" s="59"/>
      <c r="E32" s="61"/>
      <c r="F32" s="61"/>
      <c r="G32" s="61"/>
      <c r="H32" s="59"/>
    </row>
    <row r="33" ht="22.5" customHeight="1" spans="1:10">
      <c r="A33" s="29"/>
      <c r="B33" s="34"/>
      <c r="C33" s="75" t="s">
        <v>117</v>
      </c>
      <c r="D33" s="59"/>
      <c r="E33" s="61"/>
      <c r="F33" s="61"/>
      <c r="G33" s="61"/>
      <c r="H33" s="59"/>
      <c r="I33" s="16"/>
      <c r="J33" s="16"/>
    </row>
    <row r="34" ht="22.5" customHeight="1" spans="1:8">
      <c r="A34" s="28"/>
      <c r="B34" s="34"/>
      <c r="C34" s="75" t="s">
        <v>118</v>
      </c>
      <c r="D34" s="59"/>
      <c r="E34" s="61"/>
      <c r="F34" s="61"/>
      <c r="G34" s="61"/>
      <c r="H34" s="59"/>
    </row>
    <row r="35" ht="22.5" customHeight="1" spans="1:8">
      <c r="A35" s="29"/>
      <c r="B35" s="34"/>
      <c r="C35" s="75" t="s">
        <v>119</v>
      </c>
      <c r="D35" s="66"/>
      <c r="E35" s="57"/>
      <c r="F35" s="57"/>
      <c r="G35" s="57"/>
      <c r="H35" s="67"/>
    </row>
    <row r="36" ht="18" customHeight="1" spans="1:8">
      <c r="A36" s="56" t="s">
        <v>120</v>
      </c>
      <c r="B36" s="34">
        <v>609.586014</v>
      </c>
      <c r="C36" s="56" t="s">
        <v>121</v>
      </c>
      <c r="D36" s="34">
        <v>609.586014</v>
      </c>
      <c r="E36" s="56" t="s">
        <v>121</v>
      </c>
      <c r="F36" s="34">
        <v>609.586014</v>
      </c>
      <c r="G36" s="56" t="s">
        <v>121</v>
      </c>
      <c r="H36" s="34">
        <v>609.586014</v>
      </c>
    </row>
    <row r="37" ht="18" customHeight="1" spans="1:8">
      <c r="A37" s="75" t="s">
        <v>126</v>
      </c>
      <c r="B37" s="34"/>
      <c r="C37" s="78" t="s">
        <v>123</v>
      </c>
      <c r="D37" s="66"/>
      <c r="E37" s="78" t="s">
        <v>123</v>
      </c>
      <c r="F37" s="78"/>
      <c r="G37" s="78" t="s">
        <v>123</v>
      </c>
      <c r="H37" s="67"/>
    </row>
    <row r="38" ht="18" customHeight="1" spans="1:8">
      <c r="A38" s="75"/>
      <c r="B38" s="34"/>
      <c r="C38" s="63"/>
      <c r="D38" s="59"/>
      <c r="E38" s="63"/>
      <c r="F38" s="63"/>
      <c r="G38" s="63"/>
      <c r="H38" s="59"/>
    </row>
    <row r="39" ht="22.5" customHeight="1" spans="1:8">
      <c r="A39" s="75"/>
      <c r="B39" s="34"/>
      <c r="C39" s="81"/>
      <c r="D39" s="82"/>
      <c r="E39" s="29"/>
      <c r="F39" s="29"/>
      <c r="G39" s="29"/>
      <c r="H39" s="66"/>
    </row>
    <row r="40" ht="21" customHeight="1" spans="1:8">
      <c r="A40" s="29"/>
      <c r="B40" s="34"/>
      <c r="C40" s="28"/>
      <c r="D40" s="82"/>
      <c r="E40" s="28"/>
      <c r="F40" s="28"/>
      <c r="G40" s="28"/>
      <c r="H40" s="82"/>
    </row>
    <row r="41" ht="18" customHeight="1" spans="1:8">
      <c r="A41" s="55" t="s">
        <v>129</v>
      </c>
      <c r="B41" s="34">
        <v>609.586014</v>
      </c>
      <c r="C41" s="83" t="s">
        <v>130</v>
      </c>
      <c r="D41" s="34">
        <v>609.586014</v>
      </c>
      <c r="E41" s="55" t="s">
        <v>130</v>
      </c>
      <c r="F41" s="34">
        <v>609.586014</v>
      </c>
      <c r="G41" s="55" t="s">
        <v>130</v>
      </c>
      <c r="H41" s="34">
        <v>609.586014</v>
      </c>
    </row>
    <row r="42" customHeight="1" spans="4:8">
      <c r="D42" s="16"/>
      <c r="H42" s="16"/>
    </row>
    <row r="43" customHeight="1" spans="8:8">
      <c r="H43" s="16"/>
    </row>
    <row r="44" customHeight="1" spans="8:8">
      <c r="H44" s="16"/>
    </row>
    <row r="45" customHeight="1" spans="8:8">
      <c r="H45" s="16"/>
    </row>
    <row r="46" customHeight="1" spans="8:8">
      <c r="H46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8888888888889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showGridLines="0" showZeros="0" view="pageBreakPreview" zoomScaleNormal="100" zoomScaleSheetLayoutView="100" workbookViewId="0">
      <selection activeCell="C16" sqref="C16"/>
    </sheetView>
  </sheetViews>
  <sheetFormatPr defaultColWidth="9.16666666666667" defaultRowHeight="12.75" customHeight="1" outlineLevelCol="6"/>
  <cols>
    <col min="1" max="1" width="21.3333333333333" customWidth="1"/>
    <col min="2" max="2" width="42" customWidth="1"/>
    <col min="3" max="5" width="21.3333333333333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36" t="s">
        <v>39</v>
      </c>
    </row>
    <row r="4" ht="22.5" customHeight="1" spans="1:7">
      <c r="A4" s="38" t="s">
        <v>155</v>
      </c>
      <c r="B4" s="38" t="s">
        <v>156</v>
      </c>
      <c r="C4" s="38" t="s">
        <v>134</v>
      </c>
      <c r="D4" s="38" t="s">
        <v>157</v>
      </c>
      <c r="E4" s="38" t="s">
        <v>158</v>
      </c>
      <c r="F4" s="38" t="s">
        <v>159</v>
      </c>
      <c r="G4" s="38" t="s">
        <v>160</v>
      </c>
    </row>
    <row r="5" customHeight="1" spans="1:7">
      <c r="A5" s="26" t="s">
        <v>144</v>
      </c>
      <c r="B5" s="26" t="s">
        <v>145</v>
      </c>
      <c r="C5" s="34">
        <v>609.586014</v>
      </c>
      <c r="D5" s="34">
        <v>435.924954</v>
      </c>
      <c r="E5" s="34">
        <v>39.34106</v>
      </c>
      <c r="F5" s="34">
        <v>134.32</v>
      </c>
      <c r="G5" s="72"/>
    </row>
    <row r="6" customHeight="1" spans="1:7">
      <c r="A6" s="26" t="s">
        <v>161</v>
      </c>
      <c r="B6" s="26" t="s">
        <v>162</v>
      </c>
      <c r="C6" s="34">
        <v>562.054196</v>
      </c>
      <c r="D6" s="34">
        <v>388.393136</v>
      </c>
      <c r="E6" s="34">
        <v>39.34106</v>
      </c>
      <c r="F6" s="34">
        <v>134.32</v>
      </c>
      <c r="G6" s="72"/>
    </row>
    <row r="7" customHeight="1" spans="1:7">
      <c r="A7" s="26" t="s">
        <v>163</v>
      </c>
      <c r="B7" s="26" t="s">
        <v>164</v>
      </c>
      <c r="C7" s="34">
        <v>557.054196</v>
      </c>
      <c r="D7" s="34">
        <v>388.393136</v>
      </c>
      <c r="E7" s="34">
        <v>39.34106</v>
      </c>
      <c r="F7" s="34">
        <v>129.32</v>
      </c>
      <c r="G7" s="72"/>
    </row>
    <row r="8" customHeight="1" spans="1:7">
      <c r="A8" s="26" t="s">
        <v>165</v>
      </c>
      <c r="B8" s="26" t="s">
        <v>166</v>
      </c>
      <c r="C8" s="34">
        <v>427.734196</v>
      </c>
      <c r="D8" s="34">
        <v>388.393136</v>
      </c>
      <c r="E8" s="34">
        <v>39.34106</v>
      </c>
      <c r="F8" s="34">
        <v>0</v>
      </c>
      <c r="G8" s="72"/>
    </row>
    <row r="9" customHeight="1" spans="1:7">
      <c r="A9" s="26" t="s">
        <v>167</v>
      </c>
      <c r="B9" s="26" t="s">
        <v>168</v>
      </c>
      <c r="C9" s="34">
        <v>388.357136</v>
      </c>
      <c r="D9" s="34">
        <v>388.357136</v>
      </c>
      <c r="E9" s="34">
        <v>0</v>
      </c>
      <c r="F9" s="34">
        <v>0</v>
      </c>
      <c r="G9" s="72"/>
    </row>
    <row r="10" customHeight="1" spans="1:7">
      <c r="A10" s="26" t="s">
        <v>167</v>
      </c>
      <c r="B10" s="26" t="s">
        <v>169</v>
      </c>
      <c r="C10" s="34">
        <v>2.2</v>
      </c>
      <c r="D10" s="34">
        <v>0</v>
      </c>
      <c r="E10" s="34">
        <v>2.2</v>
      </c>
      <c r="F10" s="34">
        <v>0</v>
      </c>
      <c r="G10" s="72"/>
    </row>
    <row r="11" customHeight="1" spans="1:7">
      <c r="A11" s="26" t="s">
        <v>167</v>
      </c>
      <c r="B11" s="26" t="s">
        <v>170</v>
      </c>
      <c r="C11" s="34">
        <v>0.036</v>
      </c>
      <c r="D11" s="34">
        <v>0.036</v>
      </c>
      <c r="E11" s="34">
        <v>0</v>
      </c>
      <c r="F11" s="34">
        <v>0</v>
      </c>
      <c r="G11" s="72"/>
    </row>
    <row r="12" customHeight="1" spans="1:7">
      <c r="A12" s="26" t="s">
        <v>167</v>
      </c>
      <c r="B12" s="26" t="s">
        <v>171</v>
      </c>
      <c r="C12" s="34">
        <v>37.14106</v>
      </c>
      <c r="D12" s="34">
        <v>0</v>
      </c>
      <c r="E12" s="34">
        <v>37.14106</v>
      </c>
      <c r="F12" s="34">
        <v>0</v>
      </c>
      <c r="G12" s="72"/>
    </row>
    <row r="13" customHeight="1" spans="1:7">
      <c r="A13" s="26" t="s">
        <v>172</v>
      </c>
      <c r="B13" s="26" t="s">
        <v>173</v>
      </c>
      <c r="C13" s="34">
        <v>31.02</v>
      </c>
      <c r="D13" s="34">
        <v>0</v>
      </c>
      <c r="E13" s="34">
        <v>0</v>
      </c>
      <c r="F13" s="34">
        <v>31.02</v>
      </c>
      <c r="G13" s="72"/>
    </row>
    <row r="14" customHeight="1" spans="1:7">
      <c r="A14" s="26" t="s">
        <v>167</v>
      </c>
      <c r="B14" s="26" t="s">
        <v>174</v>
      </c>
      <c r="C14" s="34">
        <v>31.02</v>
      </c>
      <c r="D14" s="34">
        <v>0</v>
      </c>
      <c r="E14" s="34">
        <v>0</v>
      </c>
      <c r="F14" s="34">
        <v>31.02</v>
      </c>
      <c r="G14" s="72"/>
    </row>
    <row r="15" customHeight="1" spans="1:7">
      <c r="A15" s="26" t="s">
        <v>175</v>
      </c>
      <c r="B15" s="26" t="s">
        <v>176</v>
      </c>
      <c r="C15" s="34">
        <v>70</v>
      </c>
      <c r="D15" s="34">
        <v>0</v>
      </c>
      <c r="E15" s="34">
        <v>0</v>
      </c>
      <c r="F15" s="34">
        <v>70</v>
      </c>
      <c r="G15" s="72"/>
    </row>
    <row r="16" customHeight="1" spans="1:7">
      <c r="A16" s="26" t="s">
        <v>167</v>
      </c>
      <c r="B16" s="26" t="s">
        <v>177</v>
      </c>
      <c r="C16" s="34">
        <v>70</v>
      </c>
      <c r="D16" s="34">
        <v>0</v>
      </c>
      <c r="E16" s="34">
        <v>0</v>
      </c>
      <c r="F16" s="34">
        <v>70</v>
      </c>
      <c r="G16" s="72"/>
    </row>
    <row r="17" customHeight="1" spans="1:7">
      <c r="A17" s="26" t="s">
        <v>178</v>
      </c>
      <c r="B17" s="26" t="s">
        <v>179</v>
      </c>
      <c r="C17" s="34">
        <v>28.3</v>
      </c>
      <c r="D17" s="34">
        <v>0</v>
      </c>
      <c r="E17" s="34">
        <v>0</v>
      </c>
      <c r="F17" s="34">
        <v>28.3</v>
      </c>
      <c r="G17" s="72"/>
    </row>
    <row r="18" customHeight="1" spans="1:7">
      <c r="A18" s="26" t="s">
        <v>167</v>
      </c>
      <c r="B18" s="26" t="s">
        <v>180</v>
      </c>
      <c r="C18" s="34">
        <v>25.3</v>
      </c>
      <c r="D18" s="34">
        <v>0</v>
      </c>
      <c r="E18" s="34">
        <v>0</v>
      </c>
      <c r="F18" s="34">
        <v>25.3</v>
      </c>
      <c r="G18" s="72"/>
    </row>
    <row r="19" customHeight="1" spans="1:7">
      <c r="A19" s="26" t="s">
        <v>167</v>
      </c>
      <c r="B19" s="26" t="s">
        <v>181</v>
      </c>
      <c r="C19" s="34">
        <v>3</v>
      </c>
      <c r="D19" s="34">
        <v>0</v>
      </c>
      <c r="E19" s="34">
        <v>0</v>
      </c>
      <c r="F19" s="34">
        <v>3</v>
      </c>
      <c r="G19" s="72"/>
    </row>
    <row r="20" customHeight="1" spans="1:7">
      <c r="A20" s="26" t="s">
        <v>182</v>
      </c>
      <c r="B20" s="26" t="s">
        <v>183</v>
      </c>
      <c r="C20" s="34">
        <v>5</v>
      </c>
      <c r="D20" s="34">
        <v>0</v>
      </c>
      <c r="E20" s="34">
        <v>0</v>
      </c>
      <c r="F20" s="34">
        <v>5</v>
      </c>
      <c r="G20" s="72"/>
    </row>
    <row r="21" customHeight="1" spans="1:7">
      <c r="A21" s="26" t="s">
        <v>184</v>
      </c>
      <c r="B21" s="26" t="s">
        <v>173</v>
      </c>
      <c r="C21" s="34">
        <v>5</v>
      </c>
      <c r="D21" s="34">
        <v>0</v>
      </c>
      <c r="E21" s="34">
        <v>0</v>
      </c>
      <c r="F21" s="34">
        <v>5</v>
      </c>
      <c r="G21" s="72"/>
    </row>
    <row r="22" customHeight="1" spans="1:7">
      <c r="A22" s="26" t="s">
        <v>167</v>
      </c>
      <c r="B22" s="26" t="s">
        <v>185</v>
      </c>
      <c r="C22" s="34">
        <v>5</v>
      </c>
      <c r="D22" s="34">
        <v>0</v>
      </c>
      <c r="E22" s="34">
        <v>0</v>
      </c>
      <c r="F22" s="34">
        <v>5</v>
      </c>
      <c r="G22" s="72"/>
    </row>
    <row r="23" customHeight="1" spans="1:7">
      <c r="A23" s="26" t="s">
        <v>186</v>
      </c>
      <c r="B23" s="26" t="s">
        <v>187</v>
      </c>
      <c r="C23" s="34">
        <v>36.57296</v>
      </c>
      <c r="D23" s="34">
        <v>36.57296</v>
      </c>
      <c r="E23" s="34">
        <v>0</v>
      </c>
      <c r="F23" s="34">
        <v>0</v>
      </c>
      <c r="G23" s="72"/>
    </row>
    <row r="24" customHeight="1" spans="1:7">
      <c r="A24" s="26" t="s">
        <v>188</v>
      </c>
      <c r="B24" s="26" t="s">
        <v>189</v>
      </c>
      <c r="C24" s="34">
        <v>36.57296</v>
      </c>
      <c r="D24" s="34">
        <v>36.57296</v>
      </c>
      <c r="E24" s="34">
        <v>0</v>
      </c>
      <c r="F24" s="34">
        <v>0</v>
      </c>
      <c r="G24" s="72"/>
    </row>
    <row r="25" customHeight="1" spans="1:7">
      <c r="A25" s="26" t="s">
        <v>190</v>
      </c>
      <c r="B25" s="26" t="s">
        <v>191</v>
      </c>
      <c r="C25" s="34">
        <v>36.57296</v>
      </c>
      <c r="D25" s="34">
        <v>36.57296</v>
      </c>
      <c r="E25" s="34">
        <v>0</v>
      </c>
      <c r="F25" s="34">
        <v>0</v>
      </c>
      <c r="G25" s="72"/>
    </row>
    <row r="26" customHeight="1" spans="1:7">
      <c r="A26" s="26" t="s">
        <v>167</v>
      </c>
      <c r="B26" s="26" t="s">
        <v>192</v>
      </c>
      <c r="C26" s="34">
        <v>36.57296</v>
      </c>
      <c r="D26" s="34">
        <v>36.57296</v>
      </c>
      <c r="E26" s="34">
        <v>0</v>
      </c>
      <c r="F26" s="34">
        <v>0</v>
      </c>
      <c r="G26" s="72"/>
    </row>
    <row r="27" customHeight="1" spans="1:7">
      <c r="A27" s="26" t="s">
        <v>193</v>
      </c>
      <c r="B27" s="26" t="s">
        <v>194</v>
      </c>
      <c r="C27" s="34">
        <v>10.958858</v>
      </c>
      <c r="D27" s="34">
        <v>10.958858</v>
      </c>
      <c r="E27" s="34">
        <v>0</v>
      </c>
      <c r="F27" s="34">
        <v>0</v>
      </c>
      <c r="G27" s="72"/>
    </row>
    <row r="28" customHeight="1" spans="1:7">
      <c r="A28" s="26" t="s">
        <v>195</v>
      </c>
      <c r="B28" s="26" t="s">
        <v>196</v>
      </c>
      <c r="C28" s="34">
        <v>10.958858</v>
      </c>
      <c r="D28" s="34">
        <v>10.958858</v>
      </c>
      <c r="E28" s="34">
        <v>0</v>
      </c>
      <c r="F28" s="34">
        <v>0</v>
      </c>
      <c r="G28" s="72"/>
    </row>
    <row r="29" customHeight="1" spans="1:7">
      <c r="A29" s="26" t="s">
        <v>197</v>
      </c>
      <c r="B29" s="26" t="s">
        <v>198</v>
      </c>
      <c r="C29" s="34">
        <v>10.31373</v>
      </c>
      <c r="D29" s="34">
        <v>10.31373</v>
      </c>
      <c r="E29" s="34">
        <v>0</v>
      </c>
      <c r="F29" s="34">
        <v>0</v>
      </c>
      <c r="G29" s="72"/>
    </row>
    <row r="30" customHeight="1" spans="1:7">
      <c r="A30" s="26" t="s">
        <v>167</v>
      </c>
      <c r="B30" s="26" t="s">
        <v>199</v>
      </c>
      <c r="C30" s="34">
        <v>10.31373</v>
      </c>
      <c r="D30" s="34">
        <v>10.31373</v>
      </c>
      <c r="E30" s="34">
        <v>0</v>
      </c>
      <c r="F30" s="34">
        <v>0</v>
      </c>
      <c r="G30" s="72"/>
    </row>
    <row r="31" customHeight="1" spans="1:7">
      <c r="A31" s="26" t="s">
        <v>200</v>
      </c>
      <c r="B31" s="26" t="s">
        <v>201</v>
      </c>
      <c r="C31" s="34">
        <v>0.645128</v>
      </c>
      <c r="D31" s="34">
        <v>0.645128</v>
      </c>
      <c r="E31" s="34">
        <v>0</v>
      </c>
      <c r="F31" s="34">
        <v>0</v>
      </c>
      <c r="G31" s="72"/>
    </row>
    <row r="32" customHeight="1" spans="1:7">
      <c r="A32" s="26" t="s">
        <v>167</v>
      </c>
      <c r="B32" s="26" t="s">
        <v>202</v>
      </c>
      <c r="C32" s="34">
        <v>0.4416</v>
      </c>
      <c r="D32" s="34">
        <v>0.4416</v>
      </c>
      <c r="E32" s="34">
        <v>0</v>
      </c>
      <c r="F32" s="34">
        <v>0</v>
      </c>
      <c r="G32" s="72"/>
    </row>
    <row r="33" customHeight="1" spans="1:7">
      <c r="A33" s="26" t="s">
        <v>167</v>
      </c>
      <c r="B33" s="26" t="s">
        <v>203</v>
      </c>
      <c r="C33" s="34">
        <v>0.203528</v>
      </c>
      <c r="D33" s="34">
        <v>0.203528</v>
      </c>
      <c r="E33" s="34">
        <v>0</v>
      </c>
      <c r="F33" s="34">
        <v>0</v>
      </c>
      <c r="G33" s="72"/>
    </row>
  </sheetData>
  <mergeCells count="1">
    <mergeCell ref="A2:G2"/>
  </mergeCells>
  <printOptions horizontalCentered="1"/>
  <pageMargins left="0.588888888888889" right="0.588888888888889" top="0.788888888888889" bottom="0.788888888888889" header="0.5" footer="0.5"/>
  <pageSetup paperSize="9" scale="98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view="pageBreakPreview" zoomScaleNormal="100" zoomScaleSheetLayoutView="100" workbookViewId="0">
      <selection activeCell="C22" sqref="C22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0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6" t="s">
        <v>39</v>
      </c>
    </row>
    <row r="4" ht="22.5" customHeight="1" spans="1:9">
      <c r="A4" s="38" t="s">
        <v>204</v>
      </c>
      <c r="B4" s="38" t="s">
        <v>205</v>
      </c>
      <c r="C4" s="38" t="s">
        <v>206</v>
      </c>
      <c r="D4" s="38" t="s">
        <v>207</v>
      </c>
      <c r="E4" s="38" t="s">
        <v>134</v>
      </c>
      <c r="F4" s="38" t="s">
        <v>157</v>
      </c>
      <c r="G4" s="38" t="s">
        <v>158</v>
      </c>
      <c r="H4" s="38" t="s">
        <v>159</v>
      </c>
      <c r="I4" s="38" t="s">
        <v>160</v>
      </c>
    </row>
    <row r="5" customHeight="1" spans="1:9">
      <c r="A5" s="40" t="s">
        <v>144</v>
      </c>
      <c r="B5" s="68" t="s">
        <v>145</v>
      </c>
      <c r="C5" s="69"/>
      <c r="D5" s="26"/>
      <c r="E5" s="70">
        <v>609.586014</v>
      </c>
      <c r="F5" s="70">
        <v>435.924954</v>
      </c>
      <c r="G5" s="70">
        <v>39.34106</v>
      </c>
      <c r="H5" s="34">
        <v>134.32</v>
      </c>
      <c r="I5" s="71"/>
    </row>
    <row r="6" customHeight="1" spans="1:9">
      <c r="A6" s="40" t="s">
        <v>208</v>
      </c>
      <c r="B6" s="68" t="s">
        <v>209</v>
      </c>
      <c r="C6" s="69"/>
      <c r="D6" s="26"/>
      <c r="E6" s="70">
        <v>435.888954</v>
      </c>
      <c r="F6" s="70">
        <v>435.888954</v>
      </c>
      <c r="G6" s="70">
        <v>0</v>
      </c>
      <c r="H6" s="34">
        <v>0</v>
      </c>
      <c r="I6" s="71"/>
    </row>
    <row r="7" customHeight="1" spans="1:9">
      <c r="A7" s="40" t="s">
        <v>210</v>
      </c>
      <c r="B7" s="68" t="s">
        <v>211</v>
      </c>
      <c r="C7" s="69" t="s">
        <v>212</v>
      </c>
      <c r="D7" s="26" t="s">
        <v>213</v>
      </c>
      <c r="E7" s="70">
        <v>137.5164</v>
      </c>
      <c r="F7" s="70">
        <v>137.5164</v>
      </c>
      <c r="G7" s="70">
        <v>0</v>
      </c>
      <c r="H7" s="34">
        <v>0</v>
      </c>
      <c r="I7" s="71"/>
    </row>
    <row r="8" customHeight="1" spans="1:9">
      <c r="A8" s="40" t="s">
        <v>214</v>
      </c>
      <c r="B8" s="68" t="s">
        <v>215</v>
      </c>
      <c r="C8" s="69" t="s">
        <v>212</v>
      </c>
      <c r="D8" s="26" t="s">
        <v>213</v>
      </c>
      <c r="E8" s="70">
        <v>113.692236</v>
      </c>
      <c r="F8" s="70">
        <v>113.692236</v>
      </c>
      <c r="G8" s="70">
        <v>0</v>
      </c>
      <c r="H8" s="34">
        <v>0</v>
      </c>
      <c r="I8" s="71"/>
    </row>
    <row r="9" customHeight="1" spans="1:9">
      <c r="A9" s="40" t="s">
        <v>216</v>
      </c>
      <c r="B9" s="68" t="s">
        <v>217</v>
      </c>
      <c r="C9" s="69" t="s">
        <v>212</v>
      </c>
      <c r="D9" s="26" t="s">
        <v>213</v>
      </c>
      <c r="E9" s="70">
        <v>89.7797</v>
      </c>
      <c r="F9" s="70">
        <v>89.7797</v>
      </c>
      <c r="G9" s="70">
        <v>0</v>
      </c>
      <c r="H9" s="34">
        <v>0</v>
      </c>
      <c r="I9" s="71"/>
    </row>
    <row r="10" customHeight="1" spans="1:9">
      <c r="A10" s="40" t="s">
        <v>218</v>
      </c>
      <c r="B10" s="68" t="s">
        <v>219</v>
      </c>
      <c r="C10" s="69" t="s">
        <v>220</v>
      </c>
      <c r="D10" s="26" t="s">
        <v>221</v>
      </c>
      <c r="E10" s="70">
        <v>36.57296</v>
      </c>
      <c r="F10" s="70">
        <v>36.57296</v>
      </c>
      <c r="G10" s="70">
        <v>0</v>
      </c>
      <c r="H10" s="34">
        <v>0</v>
      </c>
      <c r="I10" s="71"/>
    </row>
    <row r="11" customHeight="1" spans="1:9">
      <c r="A11" s="40" t="s">
        <v>222</v>
      </c>
      <c r="B11" s="68" t="s">
        <v>223</v>
      </c>
      <c r="C11" s="69" t="s">
        <v>220</v>
      </c>
      <c r="D11" s="26" t="s">
        <v>221</v>
      </c>
      <c r="E11" s="70">
        <v>10.31373</v>
      </c>
      <c r="F11" s="70">
        <v>10.31373</v>
      </c>
      <c r="G11" s="70">
        <v>0</v>
      </c>
      <c r="H11" s="34">
        <v>0</v>
      </c>
      <c r="I11" s="71"/>
    </row>
    <row r="12" customHeight="1" spans="1:9">
      <c r="A12" s="40" t="s">
        <v>224</v>
      </c>
      <c r="B12" s="68" t="s">
        <v>225</v>
      </c>
      <c r="C12" s="69" t="s">
        <v>220</v>
      </c>
      <c r="D12" s="26" t="s">
        <v>221</v>
      </c>
      <c r="E12" s="70">
        <v>0.645128</v>
      </c>
      <c r="F12" s="70">
        <v>0.645128</v>
      </c>
      <c r="G12" s="70">
        <v>0</v>
      </c>
      <c r="H12" s="34">
        <v>0</v>
      </c>
      <c r="I12" s="71"/>
    </row>
    <row r="13" customHeight="1" spans="1:9">
      <c r="A13" s="40" t="s">
        <v>226</v>
      </c>
      <c r="B13" s="68" t="s">
        <v>227</v>
      </c>
      <c r="C13" s="69" t="s">
        <v>228</v>
      </c>
      <c r="D13" s="26" t="s">
        <v>229</v>
      </c>
      <c r="E13" s="70">
        <v>47.3688</v>
      </c>
      <c r="F13" s="70">
        <v>47.3688</v>
      </c>
      <c r="G13" s="70">
        <v>0</v>
      </c>
      <c r="H13" s="34">
        <v>0</v>
      </c>
      <c r="I13" s="71"/>
    </row>
    <row r="14" customHeight="1" spans="1:9">
      <c r="A14" s="40" t="s">
        <v>230</v>
      </c>
      <c r="B14" s="68" t="s">
        <v>231</v>
      </c>
      <c r="C14" s="69"/>
      <c r="D14" s="26"/>
      <c r="E14" s="70">
        <v>173.66106</v>
      </c>
      <c r="F14" s="70">
        <v>0</v>
      </c>
      <c r="G14" s="70">
        <v>39.34106</v>
      </c>
      <c r="H14" s="34">
        <v>134.32</v>
      </c>
      <c r="I14" s="71"/>
    </row>
    <row r="15" customHeight="1" spans="1:9">
      <c r="A15" s="40" t="s">
        <v>232</v>
      </c>
      <c r="B15" s="68" t="s">
        <v>233</v>
      </c>
      <c r="C15" s="69" t="s">
        <v>234</v>
      </c>
      <c r="D15" s="26" t="s">
        <v>235</v>
      </c>
      <c r="E15" s="70">
        <v>28.72</v>
      </c>
      <c r="F15" s="70">
        <v>0</v>
      </c>
      <c r="G15" s="70">
        <v>2.2</v>
      </c>
      <c r="H15" s="34">
        <v>26.52</v>
      </c>
      <c r="I15" s="71"/>
    </row>
    <row r="16" customHeight="1" spans="1:9">
      <c r="A16" s="40" t="s">
        <v>236</v>
      </c>
      <c r="B16" s="68" t="s">
        <v>237</v>
      </c>
      <c r="C16" s="69" t="s">
        <v>238</v>
      </c>
      <c r="D16" s="26" t="s">
        <v>239</v>
      </c>
      <c r="E16" s="70">
        <v>2</v>
      </c>
      <c r="F16" s="70">
        <v>0</v>
      </c>
      <c r="G16" s="70">
        <v>0</v>
      </c>
      <c r="H16" s="34">
        <v>2</v>
      </c>
      <c r="I16" s="71"/>
    </row>
    <row r="17" customHeight="1" spans="1:9">
      <c r="A17" s="40" t="s">
        <v>240</v>
      </c>
      <c r="B17" s="68" t="s">
        <v>241</v>
      </c>
      <c r="C17" s="69" t="s">
        <v>242</v>
      </c>
      <c r="D17" s="26" t="s">
        <v>243</v>
      </c>
      <c r="E17" s="70">
        <v>1</v>
      </c>
      <c r="F17" s="70">
        <v>0</v>
      </c>
      <c r="G17" s="70">
        <v>0</v>
      </c>
      <c r="H17" s="34">
        <v>1</v>
      </c>
      <c r="I17" s="71"/>
    </row>
    <row r="18" customHeight="1" spans="1:9">
      <c r="A18" s="40" t="s">
        <v>244</v>
      </c>
      <c r="B18" s="68" t="s">
        <v>245</v>
      </c>
      <c r="C18" s="69" t="s">
        <v>234</v>
      </c>
      <c r="D18" s="26" t="s">
        <v>235</v>
      </c>
      <c r="E18" s="70">
        <v>4.18186</v>
      </c>
      <c r="F18" s="70">
        <v>0</v>
      </c>
      <c r="G18" s="70">
        <v>4.18186</v>
      </c>
      <c r="H18" s="34">
        <v>0</v>
      </c>
      <c r="I18" s="71"/>
    </row>
    <row r="19" customHeight="1" spans="1:9">
      <c r="A19" s="40" t="s">
        <v>246</v>
      </c>
      <c r="B19" s="68" t="s">
        <v>247</v>
      </c>
      <c r="C19" s="69" t="s">
        <v>234</v>
      </c>
      <c r="D19" s="26" t="s">
        <v>235</v>
      </c>
      <c r="E19" s="70">
        <v>0.0792</v>
      </c>
      <c r="F19" s="70">
        <v>0</v>
      </c>
      <c r="G19" s="70">
        <v>0.0792</v>
      </c>
      <c r="H19" s="34">
        <v>0</v>
      </c>
      <c r="I19" s="71"/>
    </row>
    <row r="20" customHeight="1" spans="1:9">
      <c r="A20" s="40" t="s">
        <v>248</v>
      </c>
      <c r="B20" s="68" t="s">
        <v>249</v>
      </c>
      <c r="C20" s="69" t="s">
        <v>250</v>
      </c>
      <c r="D20" s="26" t="s">
        <v>251</v>
      </c>
      <c r="E20" s="70">
        <v>8.4</v>
      </c>
      <c r="F20" s="70">
        <v>0</v>
      </c>
      <c r="G20" s="70">
        <v>6.9</v>
      </c>
      <c r="H20" s="34">
        <v>1.5</v>
      </c>
      <c r="I20" s="71"/>
    </row>
    <row r="21" customHeight="1" spans="1:9">
      <c r="A21" s="40" t="s">
        <v>252</v>
      </c>
      <c r="B21" s="68" t="s">
        <v>253</v>
      </c>
      <c r="C21" s="69" t="s">
        <v>234</v>
      </c>
      <c r="D21" s="26" t="s">
        <v>235</v>
      </c>
      <c r="E21" s="70">
        <v>25.98</v>
      </c>
      <c r="F21" s="70">
        <v>0</v>
      </c>
      <c r="G21" s="70">
        <v>25.98</v>
      </c>
      <c r="H21" s="34">
        <v>0</v>
      </c>
      <c r="I21" s="71"/>
    </row>
    <row r="22" customHeight="1" spans="1:9">
      <c r="A22" s="40" t="s">
        <v>254</v>
      </c>
      <c r="B22" s="68" t="s">
        <v>255</v>
      </c>
      <c r="C22" s="69" t="s">
        <v>256</v>
      </c>
      <c r="D22" s="26" t="s">
        <v>257</v>
      </c>
      <c r="E22" s="70">
        <v>103.3</v>
      </c>
      <c r="F22" s="70">
        <v>0</v>
      </c>
      <c r="G22" s="70">
        <v>0</v>
      </c>
      <c r="H22" s="34">
        <v>103.3</v>
      </c>
      <c r="I22" s="71"/>
    </row>
    <row r="23" customHeight="1" spans="1:9">
      <c r="A23" s="40" t="s">
        <v>258</v>
      </c>
      <c r="B23" s="68" t="s">
        <v>259</v>
      </c>
      <c r="C23" s="69"/>
      <c r="D23" s="26"/>
      <c r="E23" s="70">
        <v>0.036</v>
      </c>
      <c r="F23" s="70">
        <v>0.036</v>
      </c>
      <c r="G23" s="70">
        <v>0</v>
      </c>
      <c r="H23" s="34">
        <v>0</v>
      </c>
      <c r="I23" s="71"/>
    </row>
    <row r="24" customHeight="1" spans="1:9">
      <c r="A24" s="40" t="s">
        <v>260</v>
      </c>
      <c r="B24" s="68" t="s">
        <v>261</v>
      </c>
      <c r="C24" s="69" t="s">
        <v>262</v>
      </c>
      <c r="D24" s="26" t="s">
        <v>263</v>
      </c>
      <c r="E24" s="70">
        <v>0.036</v>
      </c>
      <c r="F24" s="70">
        <v>0.036</v>
      </c>
      <c r="G24" s="70">
        <v>0</v>
      </c>
      <c r="H24" s="34">
        <v>0</v>
      </c>
      <c r="I24" s="71"/>
    </row>
  </sheetData>
  <mergeCells count="1">
    <mergeCell ref="A2:I2"/>
  </mergeCells>
  <printOptions horizontalCentered="1"/>
  <pageMargins left="0.588888888888889" right="0.588888888888889" top="0.788888888888889" bottom="0.788888888888889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showGridLines="0" showZeros="0" view="pageBreakPreview" zoomScaleNormal="100" zoomScaleSheetLayoutView="100" workbookViewId="0">
      <selection activeCell="A5" sqref="$A5:$XFD6"/>
    </sheetView>
  </sheetViews>
  <sheetFormatPr defaultColWidth="9.16666666666667" defaultRowHeight="12.75" customHeight="1" outlineLevelCol="5"/>
  <cols>
    <col min="1" max="3" width="21.3333333333333" customWidth="1"/>
    <col min="4" max="4" width="30.5" customWidth="1"/>
    <col min="5" max="5" width="30.1666666666667" customWidth="1"/>
    <col min="6" max="6" width="26.5" customWidth="1"/>
    <col min="7" max="7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6" t="s">
        <v>39</v>
      </c>
    </row>
    <row r="4" ht="22.5" customHeight="1" spans="1:6">
      <c r="A4" s="38" t="s">
        <v>155</v>
      </c>
      <c r="B4" s="38" t="s">
        <v>156</v>
      </c>
      <c r="C4" s="38" t="s">
        <v>134</v>
      </c>
      <c r="D4" s="38" t="s">
        <v>157</v>
      </c>
      <c r="E4" s="38" t="s">
        <v>158</v>
      </c>
      <c r="F4" s="38" t="s">
        <v>160</v>
      </c>
    </row>
    <row r="5" customHeight="1" spans="1:6">
      <c r="A5" s="26" t="s">
        <v>144</v>
      </c>
      <c r="B5" s="26" t="s">
        <v>145</v>
      </c>
      <c r="C5" s="70">
        <v>475.266014</v>
      </c>
      <c r="D5" s="70">
        <v>435.924954</v>
      </c>
      <c r="E5" s="34">
        <v>39.34106</v>
      </c>
      <c r="F5" s="71"/>
    </row>
    <row r="6" customHeight="1" spans="1:6">
      <c r="A6" s="26" t="s">
        <v>161</v>
      </c>
      <c r="B6" s="26" t="s">
        <v>162</v>
      </c>
      <c r="C6" s="70">
        <v>427.734196</v>
      </c>
      <c r="D6" s="70">
        <v>388.393136</v>
      </c>
      <c r="E6" s="34">
        <v>39.34106</v>
      </c>
      <c r="F6" s="71"/>
    </row>
    <row r="7" customHeight="1" spans="1:6">
      <c r="A7" s="26" t="s">
        <v>163</v>
      </c>
      <c r="B7" s="26" t="s">
        <v>164</v>
      </c>
      <c r="C7" s="70">
        <v>427.734196</v>
      </c>
      <c r="D7" s="70">
        <v>388.393136</v>
      </c>
      <c r="E7" s="34">
        <v>39.34106</v>
      </c>
      <c r="F7" s="71"/>
    </row>
    <row r="8" customHeight="1" spans="1:6">
      <c r="A8" s="26" t="s">
        <v>165</v>
      </c>
      <c r="B8" s="26" t="s">
        <v>166</v>
      </c>
      <c r="C8" s="70">
        <v>427.734196</v>
      </c>
      <c r="D8" s="70">
        <v>388.393136</v>
      </c>
      <c r="E8" s="34">
        <v>39.34106</v>
      </c>
      <c r="F8" s="71"/>
    </row>
    <row r="9" customHeight="1" spans="1:6">
      <c r="A9" s="26" t="s">
        <v>167</v>
      </c>
      <c r="B9" s="26" t="s">
        <v>170</v>
      </c>
      <c r="C9" s="70">
        <v>0.036</v>
      </c>
      <c r="D9" s="70">
        <v>0.036</v>
      </c>
      <c r="E9" s="34">
        <v>0</v>
      </c>
      <c r="F9" s="71"/>
    </row>
    <row r="10" customHeight="1" spans="1:6">
      <c r="A10" s="26" t="s">
        <v>167</v>
      </c>
      <c r="B10" s="26" t="s">
        <v>169</v>
      </c>
      <c r="C10" s="70">
        <v>2.2</v>
      </c>
      <c r="D10" s="70">
        <v>0</v>
      </c>
      <c r="E10" s="34">
        <v>2.2</v>
      </c>
      <c r="F10" s="71"/>
    </row>
    <row r="11" customHeight="1" spans="1:6">
      <c r="A11" s="26" t="s">
        <v>167</v>
      </c>
      <c r="B11" s="26" t="s">
        <v>171</v>
      </c>
      <c r="C11" s="70">
        <v>37.14106</v>
      </c>
      <c r="D11" s="70">
        <v>0</v>
      </c>
      <c r="E11" s="34">
        <v>37.14106</v>
      </c>
      <c r="F11" s="71"/>
    </row>
    <row r="12" customHeight="1" spans="1:6">
      <c r="A12" s="26" t="s">
        <v>167</v>
      </c>
      <c r="B12" s="26" t="s">
        <v>168</v>
      </c>
      <c r="C12" s="70">
        <v>388.357136</v>
      </c>
      <c r="D12" s="70">
        <v>388.357136</v>
      </c>
      <c r="E12" s="34">
        <v>0</v>
      </c>
      <c r="F12" s="71"/>
    </row>
    <row r="13" customHeight="1" spans="1:6">
      <c r="A13" s="26" t="s">
        <v>186</v>
      </c>
      <c r="B13" s="26" t="s">
        <v>187</v>
      </c>
      <c r="C13" s="70">
        <v>36.57296</v>
      </c>
      <c r="D13" s="70">
        <v>36.57296</v>
      </c>
      <c r="E13" s="34">
        <v>0</v>
      </c>
      <c r="F13" s="71"/>
    </row>
    <row r="14" customHeight="1" spans="1:6">
      <c r="A14" s="26" t="s">
        <v>188</v>
      </c>
      <c r="B14" s="26" t="s">
        <v>189</v>
      </c>
      <c r="C14" s="70">
        <v>36.57296</v>
      </c>
      <c r="D14" s="70">
        <v>36.57296</v>
      </c>
      <c r="E14" s="34">
        <v>0</v>
      </c>
      <c r="F14" s="71"/>
    </row>
    <row r="15" customHeight="1" spans="1:6">
      <c r="A15" s="26" t="s">
        <v>190</v>
      </c>
      <c r="B15" s="26" t="s">
        <v>191</v>
      </c>
      <c r="C15" s="70">
        <v>36.57296</v>
      </c>
      <c r="D15" s="70">
        <v>36.57296</v>
      </c>
      <c r="E15" s="34">
        <v>0</v>
      </c>
      <c r="F15" s="71"/>
    </row>
    <row r="16" customHeight="1" spans="1:6">
      <c r="A16" s="26" t="s">
        <v>167</v>
      </c>
      <c r="B16" s="26" t="s">
        <v>192</v>
      </c>
      <c r="C16" s="70">
        <v>36.57296</v>
      </c>
      <c r="D16" s="70">
        <v>36.57296</v>
      </c>
      <c r="E16" s="34">
        <v>0</v>
      </c>
      <c r="F16" s="71"/>
    </row>
    <row r="17" customHeight="1" spans="1:6">
      <c r="A17" s="26" t="s">
        <v>193</v>
      </c>
      <c r="B17" s="26" t="s">
        <v>194</v>
      </c>
      <c r="C17" s="70">
        <v>10.958858</v>
      </c>
      <c r="D17" s="70">
        <v>10.958858</v>
      </c>
      <c r="E17" s="34">
        <v>0</v>
      </c>
      <c r="F17" s="71"/>
    </row>
    <row r="18" customHeight="1" spans="1:6">
      <c r="A18" s="26" t="s">
        <v>195</v>
      </c>
      <c r="B18" s="26" t="s">
        <v>196</v>
      </c>
      <c r="C18" s="70">
        <v>10.958858</v>
      </c>
      <c r="D18" s="70">
        <v>10.958858</v>
      </c>
      <c r="E18" s="34">
        <v>0</v>
      </c>
      <c r="F18" s="71"/>
    </row>
    <row r="19" customHeight="1" spans="1:6">
      <c r="A19" s="26" t="s">
        <v>197</v>
      </c>
      <c r="B19" s="26" t="s">
        <v>198</v>
      </c>
      <c r="C19" s="70">
        <v>10.31373</v>
      </c>
      <c r="D19" s="70">
        <v>10.31373</v>
      </c>
      <c r="E19" s="34">
        <v>0</v>
      </c>
      <c r="F19" s="71"/>
    </row>
    <row r="20" customHeight="1" spans="1:6">
      <c r="A20" s="26" t="s">
        <v>167</v>
      </c>
      <c r="B20" s="26" t="s">
        <v>199</v>
      </c>
      <c r="C20" s="70">
        <v>10.31373</v>
      </c>
      <c r="D20" s="70">
        <v>10.31373</v>
      </c>
      <c r="E20" s="34">
        <v>0</v>
      </c>
      <c r="F20" s="71"/>
    </row>
    <row r="21" customHeight="1" spans="1:6">
      <c r="A21" s="26" t="s">
        <v>200</v>
      </c>
      <c r="B21" s="26" t="s">
        <v>201</v>
      </c>
      <c r="C21" s="70">
        <v>0.645128</v>
      </c>
      <c r="D21" s="70">
        <v>0.645128</v>
      </c>
      <c r="E21" s="34">
        <v>0</v>
      </c>
      <c r="F21" s="71"/>
    </row>
    <row r="22" customHeight="1" spans="1:6">
      <c r="A22" s="26" t="s">
        <v>167</v>
      </c>
      <c r="B22" s="26" t="s">
        <v>203</v>
      </c>
      <c r="C22" s="70">
        <v>0.203528</v>
      </c>
      <c r="D22" s="70">
        <v>0.203528</v>
      </c>
      <c r="E22" s="34">
        <v>0</v>
      </c>
      <c r="F22" s="71"/>
    </row>
    <row r="23" customHeight="1" spans="1:6">
      <c r="A23" s="26" t="s">
        <v>167</v>
      </c>
      <c r="B23" s="26" t="s">
        <v>202</v>
      </c>
      <c r="C23" s="70">
        <v>0.4416</v>
      </c>
      <c r="D23" s="70">
        <v>0.4416</v>
      </c>
      <c r="E23" s="34">
        <v>0</v>
      </c>
      <c r="F23" s="71"/>
    </row>
  </sheetData>
  <mergeCells count="1">
    <mergeCell ref="A2:F2"/>
  </mergeCells>
  <printOptions horizontalCentered="1"/>
  <pageMargins left="0.588888888888889" right="0.588888888888889" top="0.788888888888889" bottom="0.788888888888889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showGridLines="0" showZeros="0" view="pageBreakPreview" zoomScaleNormal="100" zoomScaleSheetLayoutView="100" workbookViewId="0">
      <selection activeCell="A5" sqref="$A5:$XFD6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9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6" t="s">
        <v>39</v>
      </c>
    </row>
    <row r="4" ht="22.5" customHeight="1" spans="1:8">
      <c r="A4" s="38" t="s">
        <v>204</v>
      </c>
      <c r="B4" s="38" t="s">
        <v>205</v>
      </c>
      <c r="C4" s="38" t="s">
        <v>206</v>
      </c>
      <c r="D4" s="38" t="s">
        <v>207</v>
      </c>
      <c r="E4" s="38" t="s">
        <v>134</v>
      </c>
      <c r="F4" s="38" t="s">
        <v>157</v>
      </c>
      <c r="G4" s="38" t="s">
        <v>158</v>
      </c>
      <c r="H4" s="38" t="s">
        <v>160</v>
      </c>
    </row>
    <row r="5" customHeight="1" spans="1:8">
      <c r="A5" s="40" t="s">
        <v>144</v>
      </c>
      <c r="B5" s="68" t="s">
        <v>145</v>
      </c>
      <c r="C5" s="69"/>
      <c r="D5" s="40"/>
      <c r="E5" s="34">
        <v>475.266014</v>
      </c>
      <c r="F5" s="34">
        <v>435.924954</v>
      </c>
      <c r="G5" s="34">
        <v>39.34106</v>
      </c>
      <c r="H5" s="40"/>
    </row>
    <row r="6" customHeight="1" spans="1:8">
      <c r="A6" s="40" t="s">
        <v>208</v>
      </c>
      <c r="B6" s="68" t="s">
        <v>209</v>
      </c>
      <c r="C6" s="69"/>
      <c r="D6" s="40"/>
      <c r="E6" s="34">
        <v>435.888954</v>
      </c>
      <c r="F6" s="34">
        <v>435.888954</v>
      </c>
      <c r="G6" s="34">
        <v>0</v>
      </c>
      <c r="H6" s="40"/>
    </row>
    <row r="7" customHeight="1" spans="1:8">
      <c r="A7" s="40" t="s">
        <v>210</v>
      </c>
      <c r="B7" s="68" t="s">
        <v>211</v>
      </c>
      <c r="C7" s="69" t="s">
        <v>212</v>
      </c>
      <c r="D7" s="40" t="s">
        <v>213</v>
      </c>
      <c r="E7" s="34">
        <v>137.5164</v>
      </c>
      <c r="F7" s="34">
        <v>137.5164</v>
      </c>
      <c r="G7" s="34">
        <v>0</v>
      </c>
      <c r="H7" s="40"/>
    </row>
    <row r="8" customHeight="1" spans="1:8">
      <c r="A8" s="40" t="s">
        <v>214</v>
      </c>
      <c r="B8" s="68" t="s">
        <v>215</v>
      </c>
      <c r="C8" s="69" t="s">
        <v>212</v>
      </c>
      <c r="D8" s="40" t="s">
        <v>213</v>
      </c>
      <c r="E8" s="34">
        <v>113.692236</v>
      </c>
      <c r="F8" s="34">
        <v>113.692236</v>
      </c>
      <c r="G8" s="34">
        <v>0</v>
      </c>
      <c r="H8" s="40"/>
    </row>
    <row r="9" customHeight="1" spans="1:8">
      <c r="A9" s="40" t="s">
        <v>216</v>
      </c>
      <c r="B9" s="68" t="s">
        <v>217</v>
      </c>
      <c r="C9" s="69" t="s">
        <v>212</v>
      </c>
      <c r="D9" s="40" t="s">
        <v>213</v>
      </c>
      <c r="E9" s="34">
        <v>89.7797</v>
      </c>
      <c r="F9" s="34">
        <v>89.7797</v>
      </c>
      <c r="G9" s="34">
        <v>0</v>
      </c>
      <c r="H9" s="40"/>
    </row>
    <row r="10" customHeight="1" spans="1:8">
      <c r="A10" s="40" t="s">
        <v>218</v>
      </c>
      <c r="B10" s="68" t="s">
        <v>219</v>
      </c>
      <c r="C10" s="69" t="s">
        <v>220</v>
      </c>
      <c r="D10" s="40" t="s">
        <v>221</v>
      </c>
      <c r="E10" s="34">
        <v>36.57296</v>
      </c>
      <c r="F10" s="34">
        <v>36.57296</v>
      </c>
      <c r="G10" s="34">
        <v>0</v>
      </c>
      <c r="H10" s="40"/>
    </row>
    <row r="11" customHeight="1" spans="1:8">
      <c r="A11" s="40" t="s">
        <v>222</v>
      </c>
      <c r="B11" s="68" t="s">
        <v>223</v>
      </c>
      <c r="C11" s="69" t="s">
        <v>220</v>
      </c>
      <c r="D11" s="40" t="s">
        <v>221</v>
      </c>
      <c r="E11" s="34">
        <v>10.31373</v>
      </c>
      <c r="F11" s="34">
        <v>10.31373</v>
      </c>
      <c r="G11" s="34">
        <v>0</v>
      </c>
      <c r="H11" s="40"/>
    </row>
    <row r="12" customHeight="1" spans="1:8">
      <c r="A12" s="40" t="s">
        <v>224</v>
      </c>
      <c r="B12" s="68" t="s">
        <v>225</v>
      </c>
      <c r="C12" s="69" t="s">
        <v>220</v>
      </c>
      <c r="D12" s="40" t="s">
        <v>221</v>
      </c>
      <c r="E12" s="34">
        <v>0.645128</v>
      </c>
      <c r="F12" s="34">
        <v>0.645128</v>
      </c>
      <c r="G12" s="34">
        <v>0</v>
      </c>
      <c r="H12" s="40"/>
    </row>
    <row r="13" customHeight="1" spans="1:8">
      <c r="A13" s="40" t="s">
        <v>226</v>
      </c>
      <c r="B13" s="68" t="s">
        <v>227</v>
      </c>
      <c r="C13" s="69" t="s">
        <v>228</v>
      </c>
      <c r="D13" s="40" t="s">
        <v>229</v>
      </c>
      <c r="E13" s="34">
        <v>47.3688</v>
      </c>
      <c r="F13" s="34">
        <v>47.3688</v>
      </c>
      <c r="G13" s="34">
        <v>0</v>
      </c>
      <c r="H13" s="40"/>
    </row>
    <row r="14" customHeight="1" spans="1:8">
      <c r="A14" s="40" t="s">
        <v>230</v>
      </c>
      <c r="B14" s="68" t="s">
        <v>231</v>
      </c>
      <c r="C14" s="69"/>
      <c r="D14" s="40"/>
      <c r="E14" s="34">
        <v>39.34106</v>
      </c>
      <c r="F14" s="34">
        <v>0</v>
      </c>
      <c r="G14" s="34">
        <v>39.34106</v>
      </c>
      <c r="H14" s="40"/>
    </row>
    <row r="15" customHeight="1" spans="1:8">
      <c r="A15" s="40" t="s">
        <v>232</v>
      </c>
      <c r="B15" s="68" t="s">
        <v>233</v>
      </c>
      <c r="C15" s="69" t="s">
        <v>234</v>
      </c>
      <c r="D15" s="40" t="s">
        <v>235</v>
      </c>
      <c r="E15" s="34">
        <v>2.2</v>
      </c>
      <c r="F15" s="34">
        <v>0</v>
      </c>
      <c r="G15" s="34">
        <v>2.2</v>
      </c>
      <c r="H15" s="40"/>
    </row>
    <row r="16" customHeight="1" spans="1:8">
      <c r="A16" s="40" t="s">
        <v>244</v>
      </c>
      <c r="B16" s="68" t="s">
        <v>245</v>
      </c>
      <c r="C16" s="69" t="s">
        <v>234</v>
      </c>
      <c r="D16" s="40" t="s">
        <v>235</v>
      </c>
      <c r="E16" s="34">
        <v>4.18186</v>
      </c>
      <c r="F16" s="34">
        <v>0</v>
      </c>
      <c r="G16" s="34">
        <v>4.18186</v>
      </c>
      <c r="H16" s="40"/>
    </row>
    <row r="17" customHeight="1" spans="1:8">
      <c r="A17" s="40" t="s">
        <v>246</v>
      </c>
      <c r="B17" s="68" t="s">
        <v>247</v>
      </c>
      <c r="C17" s="69" t="s">
        <v>234</v>
      </c>
      <c r="D17" s="40" t="s">
        <v>235</v>
      </c>
      <c r="E17" s="34">
        <v>0.0792</v>
      </c>
      <c r="F17" s="34">
        <v>0</v>
      </c>
      <c r="G17" s="34">
        <v>0.0792</v>
      </c>
      <c r="H17" s="40"/>
    </row>
    <row r="18" customHeight="1" spans="1:8">
      <c r="A18" s="40" t="s">
        <v>248</v>
      </c>
      <c r="B18" s="68" t="s">
        <v>249</v>
      </c>
      <c r="C18" s="69" t="s">
        <v>250</v>
      </c>
      <c r="D18" s="40" t="s">
        <v>251</v>
      </c>
      <c r="E18" s="34">
        <v>6.9</v>
      </c>
      <c r="F18" s="34">
        <v>0</v>
      </c>
      <c r="G18" s="34">
        <v>6.9</v>
      </c>
      <c r="H18" s="40"/>
    </row>
    <row r="19" customHeight="1" spans="1:8">
      <c r="A19" s="40" t="s">
        <v>252</v>
      </c>
      <c r="B19" s="68" t="s">
        <v>253</v>
      </c>
      <c r="C19" s="69" t="s">
        <v>234</v>
      </c>
      <c r="D19" s="40" t="s">
        <v>235</v>
      </c>
      <c r="E19" s="34">
        <v>25.98</v>
      </c>
      <c r="F19" s="34">
        <v>0</v>
      </c>
      <c r="G19" s="34">
        <v>25.98</v>
      </c>
      <c r="H19" s="40"/>
    </row>
    <row r="20" customHeight="1" spans="1:8">
      <c r="A20" s="40" t="s">
        <v>258</v>
      </c>
      <c r="B20" s="68" t="s">
        <v>259</v>
      </c>
      <c r="C20" s="69"/>
      <c r="D20" s="40"/>
      <c r="E20" s="34">
        <v>0.036</v>
      </c>
      <c r="F20" s="34">
        <v>0.036</v>
      </c>
      <c r="G20" s="34">
        <v>0</v>
      </c>
      <c r="H20" s="40"/>
    </row>
    <row r="21" customHeight="1" spans="1:8">
      <c r="A21" s="40" t="s">
        <v>260</v>
      </c>
      <c r="B21" s="68" t="s">
        <v>261</v>
      </c>
      <c r="C21" s="69" t="s">
        <v>262</v>
      </c>
      <c r="D21" s="40" t="s">
        <v>263</v>
      </c>
      <c r="E21" s="34">
        <v>0.036</v>
      </c>
      <c r="F21" s="34">
        <v>0.036</v>
      </c>
      <c r="G21" s="34">
        <v>0</v>
      </c>
      <c r="H21" s="40"/>
    </row>
  </sheetData>
  <mergeCells count="1">
    <mergeCell ref="A2:H2"/>
  </mergeCells>
  <printOptions horizontalCentered="1"/>
  <pageMargins left="0.588888888888889" right="0.588888888888889" top="0.788888888888889" bottom="0.788888888888889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view="pageBreakPreview" zoomScaleNormal="100" zoomScaleSheetLayoutView="100" topLeftCell="A19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47" t="s">
        <v>26</v>
      </c>
      <c r="B1" s="48"/>
      <c r="C1" s="48"/>
      <c r="D1" s="48"/>
      <c r="E1" s="48"/>
      <c r="F1" s="48"/>
      <c r="G1" s="48"/>
      <c r="H1" s="49"/>
    </row>
    <row r="2" ht="22.5" customHeight="1" spans="1:8">
      <c r="A2" s="50" t="s">
        <v>27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F3" s="53"/>
      <c r="G3" s="53"/>
      <c r="H3" s="54" t="s">
        <v>39</v>
      </c>
    </row>
    <row r="4" ht="22.5" customHeight="1" spans="1:8">
      <c r="A4" s="55" t="s">
        <v>40</v>
      </c>
      <c r="B4" s="55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55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57" t="s">
        <v>264</v>
      </c>
      <c r="B6" s="34"/>
      <c r="C6" s="58" t="s">
        <v>265</v>
      </c>
      <c r="D6" s="59"/>
      <c r="E6" s="60" t="s">
        <v>266</v>
      </c>
      <c r="F6" s="60"/>
      <c r="G6" s="61" t="s">
        <v>267</v>
      </c>
      <c r="H6" s="59"/>
    </row>
    <row r="7" ht="22.5" customHeight="1" spans="1:8">
      <c r="A7" s="62"/>
      <c r="B7" s="34"/>
      <c r="C7" s="58" t="s">
        <v>268</v>
      </c>
      <c r="D7" s="59"/>
      <c r="E7" s="61" t="s">
        <v>269</v>
      </c>
      <c r="F7" s="61"/>
      <c r="G7" s="61" t="s">
        <v>270</v>
      </c>
      <c r="H7" s="59"/>
    </row>
    <row r="8" ht="22.5" customHeight="1" spans="1:10">
      <c r="A8" s="62"/>
      <c r="B8" s="34"/>
      <c r="C8" s="58" t="s">
        <v>271</v>
      </c>
      <c r="D8" s="59"/>
      <c r="E8" s="61" t="s">
        <v>255</v>
      </c>
      <c r="F8" s="61"/>
      <c r="G8" s="61" t="s">
        <v>272</v>
      </c>
      <c r="H8" s="59"/>
      <c r="J8" s="16"/>
    </row>
    <row r="9" ht="22.5" customHeight="1" spans="1:8">
      <c r="A9" s="57"/>
      <c r="B9" s="34"/>
      <c r="C9" s="58" t="s">
        <v>273</v>
      </c>
      <c r="D9" s="59"/>
      <c r="E9" s="61" t="s">
        <v>274</v>
      </c>
      <c r="F9" s="61"/>
      <c r="G9" s="61" t="s">
        <v>275</v>
      </c>
      <c r="H9" s="59"/>
    </row>
    <row r="10" ht="22.5" customHeight="1" spans="1:9">
      <c r="A10" s="57"/>
      <c r="B10" s="34"/>
      <c r="C10" s="58" t="s">
        <v>276</v>
      </c>
      <c r="D10" s="59"/>
      <c r="E10" s="61" t="s">
        <v>277</v>
      </c>
      <c r="F10" s="61"/>
      <c r="G10" s="61" t="s">
        <v>278</v>
      </c>
      <c r="H10" s="59"/>
      <c r="I10" s="16"/>
    </row>
    <row r="11" ht="22.5" customHeight="1" spans="1:9">
      <c r="A11" s="62"/>
      <c r="B11" s="34"/>
      <c r="C11" s="58" t="s">
        <v>279</v>
      </c>
      <c r="D11" s="59"/>
      <c r="E11" s="61" t="s">
        <v>280</v>
      </c>
      <c r="F11" s="61"/>
      <c r="G11" s="61" t="s">
        <v>281</v>
      </c>
      <c r="H11" s="59"/>
      <c r="I11" s="16"/>
    </row>
    <row r="12" ht="22.5" customHeight="1" spans="1:9">
      <c r="A12" s="62"/>
      <c r="B12" s="34"/>
      <c r="C12" s="58" t="s">
        <v>282</v>
      </c>
      <c r="D12" s="59"/>
      <c r="E12" s="61" t="s">
        <v>269</v>
      </c>
      <c r="F12" s="61"/>
      <c r="G12" s="61" t="s">
        <v>283</v>
      </c>
      <c r="H12" s="59"/>
      <c r="I12" s="16"/>
    </row>
    <row r="13" ht="22.5" customHeight="1" spans="1:9">
      <c r="A13" s="63"/>
      <c r="B13" s="34"/>
      <c r="C13" s="58" t="s">
        <v>284</v>
      </c>
      <c r="D13" s="59"/>
      <c r="E13" s="61" t="s">
        <v>255</v>
      </c>
      <c r="F13" s="61"/>
      <c r="G13" s="61" t="s">
        <v>285</v>
      </c>
      <c r="H13" s="59"/>
      <c r="I13" s="16"/>
    </row>
    <row r="14" ht="22.5" customHeight="1" spans="1:8">
      <c r="A14" s="63"/>
      <c r="B14" s="34"/>
      <c r="C14" s="58" t="s">
        <v>286</v>
      </c>
      <c r="D14" s="59"/>
      <c r="E14" s="61" t="s">
        <v>274</v>
      </c>
      <c r="F14" s="61"/>
      <c r="G14" s="61" t="s">
        <v>287</v>
      </c>
      <c r="H14" s="59"/>
    </row>
    <row r="15" ht="22.5" customHeight="1" spans="1:8">
      <c r="A15" s="63"/>
      <c r="B15" s="34"/>
      <c r="C15" s="58" t="s">
        <v>288</v>
      </c>
      <c r="D15" s="59"/>
      <c r="E15" s="61" t="s">
        <v>289</v>
      </c>
      <c r="F15" s="61"/>
      <c r="G15" s="61" t="s">
        <v>290</v>
      </c>
      <c r="H15" s="59"/>
    </row>
    <row r="16" ht="22.5" customHeight="1" spans="1:10">
      <c r="A16" s="28"/>
      <c r="B16" s="64"/>
      <c r="C16" s="58" t="s">
        <v>291</v>
      </c>
      <c r="D16" s="59"/>
      <c r="E16" s="61" t="s">
        <v>292</v>
      </c>
      <c r="F16" s="61"/>
      <c r="G16" s="61" t="s">
        <v>293</v>
      </c>
      <c r="H16" s="59"/>
      <c r="J16" s="16"/>
    </row>
    <row r="17" ht="22.5" customHeight="1" spans="1:8">
      <c r="A17" s="29"/>
      <c r="B17" s="64"/>
      <c r="C17" s="58" t="s">
        <v>294</v>
      </c>
      <c r="D17" s="59"/>
      <c r="E17" s="61" t="s">
        <v>295</v>
      </c>
      <c r="F17" s="61"/>
      <c r="G17" s="61" t="s">
        <v>294</v>
      </c>
      <c r="H17" s="59"/>
    </row>
    <row r="18" ht="22.5" customHeight="1" spans="1:8">
      <c r="A18" s="29"/>
      <c r="B18" s="64"/>
      <c r="C18" s="58" t="s">
        <v>296</v>
      </c>
      <c r="D18" s="59"/>
      <c r="E18" s="61" t="s">
        <v>297</v>
      </c>
      <c r="F18" s="61"/>
      <c r="G18" s="61" t="s">
        <v>298</v>
      </c>
      <c r="H18" s="59"/>
    </row>
    <row r="19" ht="22.5" customHeight="1" spans="1:8">
      <c r="A19" s="63"/>
      <c r="B19" s="64"/>
      <c r="C19" s="58" t="s">
        <v>299</v>
      </c>
      <c r="D19" s="59"/>
      <c r="E19" s="61" t="s">
        <v>300</v>
      </c>
      <c r="F19" s="61"/>
      <c r="G19" s="61" t="s">
        <v>301</v>
      </c>
      <c r="H19" s="59"/>
    </row>
    <row r="20" ht="22.5" customHeight="1" spans="1:8">
      <c r="A20" s="63"/>
      <c r="B20" s="34"/>
      <c r="C20" s="58"/>
      <c r="D20" s="59"/>
      <c r="E20" s="61" t="s">
        <v>302</v>
      </c>
      <c r="F20" s="61"/>
      <c r="G20" s="61" t="s">
        <v>303</v>
      </c>
      <c r="H20" s="59"/>
    </row>
    <row r="21" ht="22.5" customHeight="1" spans="1:8">
      <c r="A21" s="28"/>
      <c r="B21" s="34"/>
      <c r="C21" s="29"/>
      <c r="D21" s="59"/>
      <c r="E21" s="61" t="s">
        <v>304</v>
      </c>
      <c r="F21" s="61"/>
      <c r="G21" s="61"/>
      <c r="H21" s="59"/>
    </row>
    <row r="22" ht="18" customHeight="1" spans="1:8">
      <c r="A22" s="29"/>
      <c r="B22" s="34"/>
      <c r="C22" s="29"/>
      <c r="D22" s="59"/>
      <c r="E22" s="65" t="s">
        <v>305</v>
      </c>
      <c r="F22" s="65"/>
      <c r="G22" s="65"/>
      <c r="H22" s="59"/>
    </row>
    <row r="23" ht="19.5" customHeight="1" spans="1:8">
      <c r="A23" s="29"/>
      <c r="B23" s="34"/>
      <c r="C23" s="29"/>
      <c r="D23" s="59"/>
      <c r="E23" s="65" t="s">
        <v>306</v>
      </c>
      <c r="F23" s="65"/>
      <c r="G23" s="65"/>
      <c r="H23" s="59"/>
    </row>
    <row r="24" ht="21.75" customHeight="1" spans="1:8">
      <c r="A24" s="29"/>
      <c r="B24" s="34"/>
      <c r="C24" s="58"/>
      <c r="D24" s="66"/>
      <c r="E24" s="65" t="s">
        <v>307</v>
      </c>
      <c r="F24" s="65"/>
      <c r="G24" s="65"/>
      <c r="H24" s="59"/>
    </row>
    <row r="25" ht="21.75" customHeight="1" spans="1:8">
      <c r="A25" s="29"/>
      <c r="B25" s="34"/>
      <c r="C25" s="58"/>
      <c r="D25" s="66"/>
      <c r="E25" s="65"/>
      <c r="F25" s="65"/>
      <c r="G25" s="65"/>
      <c r="H25" s="59"/>
    </row>
    <row r="26" ht="23.25" customHeight="1" spans="1:8">
      <c r="A26" s="29"/>
      <c r="B26" s="34"/>
      <c r="C26" s="58"/>
      <c r="D26" s="66"/>
      <c r="E26" s="57"/>
      <c r="F26" s="57"/>
      <c r="G26" s="57"/>
      <c r="H26" s="67"/>
    </row>
    <row r="27" ht="18" customHeight="1" spans="1:8">
      <c r="A27" s="56" t="s">
        <v>120</v>
      </c>
      <c r="B27" s="64">
        <f>SUM(B6,B9,B10,B12,B13,B14,B15)</f>
        <v>0</v>
      </c>
      <c r="C27" s="56" t="s">
        <v>121</v>
      </c>
      <c r="D27" s="66">
        <f>SUM(D6:D20)</f>
        <v>0</v>
      </c>
      <c r="E27" s="56" t="s">
        <v>121</v>
      </c>
      <c r="F27" s="56"/>
      <c r="G27" s="56" t="s">
        <v>121</v>
      </c>
      <c r="H27" s="67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8888888888889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showGridLines="0" showZeros="0" view="pageBreakPreview" zoomScaleNormal="100" zoomScaleSheetLayoutView="100" workbookViewId="0">
      <selection activeCell="D22" sqref="D22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6" t="s">
        <v>39</v>
      </c>
    </row>
    <row r="4" ht="22.5" customHeight="1" spans="1:4">
      <c r="A4" s="38" t="s">
        <v>131</v>
      </c>
      <c r="B4" s="25" t="s">
        <v>308</v>
      </c>
      <c r="C4" s="38" t="s">
        <v>309</v>
      </c>
      <c r="D4" s="38" t="s">
        <v>310</v>
      </c>
    </row>
    <row r="5" customHeight="1" spans="1:4">
      <c r="A5" s="26" t="s">
        <v>144</v>
      </c>
      <c r="B5" s="26" t="s">
        <v>145</v>
      </c>
      <c r="C5" s="34">
        <v>134.32</v>
      </c>
      <c r="D5" s="46"/>
    </row>
    <row r="6" customHeight="1" spans="1:4">
      <c r="A6" s="26" t="s">
        <v>311</v>
      </c>
      <c r="B6" s="26" t="s">
        <v>312</v>
      </c>
      <c r="C6" s="34">
        <v>31.02</v>
      </c>
      <c r="D6" s="46" t="s">
        <v>313</v>
      </c>
    </row>
    <row r="7" customHeight="1" spans="1:4">
      <c r="A7" s="26" t="s">
        <v>311</v>
      </c>
      <c r="B7" s="26" t="s">
        <v>314</v>
      </c>
      <c r="C7" s="34">
        <v>3</v>
      </c>
      <c r="D7" s="46" t="s">
        <v>315</v>
      </c>
    </row>
    <row r="8" customHeight="1" spans="1:4">
      <c r="A8" s="26" t="s">
        <v>311</v>
      </c>
      <c r="B8" s="26" t="s">
        <v>316</v>
      </c>
      <c r="C8" s="34">
        <v>70</v>
      </c>
      <c r="D8" s="46" t="s">
        <v>317</v>
      </c>
    </row>
    <row r="9" customHeight="1" spans="1:4">
      <c r="A9" s="26" t="s">
        <v>311</v>
      </c>
      <c r="B9" s="26" t="s">
        <v>318</v>
      </c>
      <c r="C9" s="34">
        <v>25.3</v>
      </c>
      <c r="D9" s="46" t="s">
        <v>319</v>
      </c>
    </row>
    <row r="10" customHeight="1" spans="1:4">
      <c r="A10" s="26" t="s">
        <v>311</v>
      </c>
      <c r="B10" s="26" t="s">
        <v>320</v>
      </c>
      <c r="C10" s="34">
        <v>5</v>
      </c>
      <c r="D10" s="46" t="s">
        <v>321</v>
      </c>
    </row>
    <row r="11" customHeight="1" spans="1:4">
      <c r="A11" s="28"/>
      <c r="B11" s="28"/>
      <c r="C11" s="28"/>
      <c r="D11" s="29"/>
    </row>
    <row r="12" customHeight="1" spans="1:4">
      <c r="A12" s="28"/>
      <c r="B12" s="28"/>
      <c r="C12" s="28"/>
      <c r="D12" s="29"/>
    </row>
    <row r="13" customHeight="1" spans="1:2">
      <c r="A13" s="16"/>
      <c r="B13" s="16"/>
    </row>
    <row r="14" customHeight="1" spans="1:3">
      <c r="A14" s="16"/>
      <c r="B14" s="16"/>
      <c r="C14" s="16"/>
    </row>
    <row r="15" customHeight="1" spans="1:3">
      <c r="A15" s="16"/>
      <c r="B15" s="16"/>
      <c r="C15" s="16"/>
    </row>
    <row r="16" customHeight="1" spans="2:2">
      <c r="B16" s="16"/>
    </row>
  </sheetData>
  <mergeCells count="1">
    <mergeCell ref="A2:D2"/>
  </mergeCells>
  <printOptions horizontalCentered="1"/>
  <pageMargins left="0.588888888888889" right="0.588888888888889" top="0.788888888888889" bottom="0.788888888888889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showGridLines="0" showZeros="0" view="pageBreakPreview" zoomScaleNormal="100" zoomScaleSheetLayoutView="100" workbookViewId="0">
      <selection activeCell="J23" sqref="J23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12.1666666666667" customWidth="1"/>
    <col min="10" max="10" width="9" customWidth="1"/>
    <col min="11" max="11" width="8.83333333333333" customWidth="1"/>
    <col min="12" max="12" width="11.6666666666667" customWidth="1"/>
    <col min="13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6.25" customHeight="1" spans="12:14">
      <c r="L3" s="36"/>
      <c r="N3" s="36" t="s">
        <v>39</v>
      </c>
    </row>
    <row r="4" ht="33" customHeight="1" spans="1:14">
      <c r="A4" s="23" t="s">
        <v>322</v>
      </c>
      <c r="B4" s="23"/>
      <c r="C4" s="23"/>
      <c r="D4" s="23" t="s">
        <v>131</v>
      </c>
      <c r="E4" s="19" t="s">
        <v>323</v>
      </c>
      <c r="F4" s="23" t="s">
        <v>324</v>
      </c>
      <c r="G4" s="37" t="s">
        <v>325</v>
      </c>
      <c r="H4" s="30" t="s">
        <v>326</v>
      </c>
      <c r="I4" s="23" t="s">
        <v>327</v>
      </c>
      <c r="J4" s="23" t="s">
        <v>328</v>
      </c>
      <c r="K4" s="23"/>
      <c r="L4" s="31" t="s">
        <v>329</v>
      </c>
      <c r="M4" s="23" t="s">
        <v>330</v>
      </c>
      <c r="N4" s="18" t="s">
        <v>331</v>
      </c>
    </row>
    <row r="5" ht="18" customHeight="1" spans="1:14">
      <c r="A5" s="38" t="s">
        <v>332</v>
      </c>
      <c r="B5" s="38" t="s">
        <v>333</v>
      </c>
      <c r="C5" s="38" t="s">
        <v>334</v>
      </c>
      <c r="D5" s="23"/>
      <c r="E5" s="19"/>
      <c r="F5" s="23"/>
      <c r="G5" s="39"/>
      <c r="H5" s="30"/>
      <c r="I5" s="23"/>
      <c r="J5" s="23" t="s">
        <v>332</v>
      </c>
      <c r="K5" s="23" t="s">
        <v>333</v>
      </c>
      <c r="L5" s="33"/>
      <c r="M5" s="23"/>
      <c r="N5" s="18"/>
    </row>
    <row r="6" customHeight="1" spans="1:14">
      <c r="A6" s="40"/>
      <c r="B6" s="40"/>
      <c r="C6" s="40"/>
      <c r="D6" s="40" t="s">
        <v>134</v>
      </c>
      <c r="E6" s="41"/>
      <c r="F6" s="41"/>
      <c r="G6" s="41"/>
      <c r="H6" s="41"/>
      <c r="I6" s="41"/>
      <c r="J6" s="42"/>
      <c r="K6" s="42"/>
      <c r="L6" s="40"/>
      <c r="M6" s="34">
        <v>19.95</v>
      </c>
      <c r="N6" s="43"/>
    </row>
    <row r="7" customHeight="1" spans="1:14">
      <c r="A7" s="40" t="s">
        <v>335</v>
      </c>
      <c r="B7" s="40" t="s">
        <v>336</v>
      </c>
      <c r="C7" s="40" t="s">
        <v>336</v>
      </c>
      <c r="D7" s="40" t="s">
        <v>144</v>
      </c>
      <c r="E7" s="41" t="s">
        <v>337</v>
      </c>
      <c r="F7" s="41" t="s">
        <v>338</v>
      </c>
      <c r="G7" s="41" t="s">
        <v>339</v>
      </c>
      <c r="H7" s="41" t="s">
        <v>340</v>
      </c>
      <c r="I7" s="44">
        <v>1</v>
      </c>
      <c r="J7" s="28">
        <v>502</v>
      </c>
      <c r="K7" s="45" t="s">
        <v>341</v>
      </c>
      <c r="L7" s="40" t="s">
        <v>342</v>
      </c>
      <c r="M7" s="34">
        <v>0.5</v>
      </c>
      <c r="N7" s="28"/>
    </row>
    <row r="8" customHeight="1" spans="1:14">
      <c r="A8" s="40" t="s">
        <v>335</v>
      </c>
      <c r="B8" s="40" t="s">
        <v>336</v>
      </c>
      <c r="C8" s="40" t="s">
        <v>336</v>
      </c>
      <c r="D8" s="40" t="s">
        <v>144</v>
      </c>
      <c r="E8" s="41" t="s">
        <v>337</v>
      </c>
      <c r="F8" s="41" t="s">
        <v>343</v>
      </c>
      <c r="G8" s="41" t="s">
        <v>344</v>
      </c>
      <c r="H8" s="41" t="s">
        <v>345</v>
      </c>
      <c r="I8" s="44">
        <v>500</v>
      </c>
      <c r="J8" s="28">
        <v>502</v>
      </c>
      <c r="K8" s="45">
        <v>99</v>
      </c>
      <c r="L8" s="40" t="s">
        <v>346</v>
      </c>
      <c r="M8" s="34">
        <v>5</v>
      </c>
      <c r="N8" s="28"/>
    </row>
    <row r="9" customHeight="1" spans="1:15">
      <c r="A9" s="40" t="s">
        <v>335</v>
      </c>
      <c r="B9" s="40" t="s">
        <v>336</v>
      </c>
      <c r="C9" s="40" t="s">
        <v>336</v>
      </c>
      <c r="D9" s="40" t="s">
        <v>144</v>
      </c>
      <c r="E9" s="41" t="s">
        <v>337</v>
      </c>
      <c r="F9" s="41" t="s">
        <v>347</v>
      </c>
      <c r="G9" s="41" t="s">
        <v>348</v>
      </c>
      <c r="H9" s="40" t="s">
        <v>349</v>
      </c>
      <c r="I9" s="44">
        <v>85</v>
      </c>
      <c r="J9" s="28">
        <v>502</v>
      </c>
      <c r="K9" s="45">
        <v>99</v>
      </c>
      <c r="L9" s="40" t="s">
        <v>346</v>
      </c>
      <c r="M9" s="34">
        <v>1.8</v>
      </c>
      <c r="N9" s="29"/>
      <c r="O9" s="16"/>
    </row>
    <row r="10" customHeight="1" spans="1:15">
      <c r="A10" s="40" t="s">
        <v>335</v>
      </c>
      <c r="B10" s="40" t="s">
        <v>336</v>
      </c>
      <c r="C10" s="40" t="s">
        <v>336</v>
      </c>
      <c r="D10" s="40" t="s">
        <v>144</v>
      </c>
      <c r="E10" s="41" t="s">
        <v>337</v>
      </c>
      <c r="F10" s="41" t="s">
        <v>343</v>
      </c>
      <c r="G10" s="41" t="s">
        <v>350</v>
      </c>
      <c r="H10" s="41" t="s">
        <v>345</v>
      </c>
      <c r="I10" s="44">
        <v>500</v>
      </c>
      <c r="J10" s="28">
        <v>502</v>
      </c>
      <c r="K10" s="45">
        <v>99</v>
      </c>
      <c r="L10" s="40" t="s">
        <v>351</v>
      </c>
      <c r="M10" s="34">
        <v>5</v>
      </c>
      <c r="N10" s="29"/>
      <c r="O10" s="16"/>
    </row>
    <row r="11" customHeight="1" spans="1:15">
      <c r="A11" s="40" t="s">
        <v>335</v>
      </c>
      <c r="B11" s="40" t="s">
        <v>336</v>
      </c>
      <c r="C11" s="40" t="s">
        <v>336</v>
      </c>
      <c r="D11" s="40" t="s">
        <v>144</v>
      </c>
      <c r="E11" s="41" t="s">
        <v>337</v>
      </c>
      <c r="F11" s="41" t="s">
        <v>352</v>
      </c>
      <c r="G11" s="41" t="s">
        <v>352</v>
      </c>
      <c r="H11" s="41" t="s">
        <v>353</v>
      </c>
      <c r="I11" s="44">
        <v>1</v>
      </c>
      <c r="J11" s="28">
        <v>502</v>
      </c>
      <c r="K11" s="45" t="s">
        <v>341</v>
      </c>
      <c r="L11" s="40" t="s">
        <v>342</v>
      </c>
      <c r="M11" s="34">
        <v>0.15</v>
      </c>
      <c r="N11" s="29"/>
      <c r="O11" s="16"/>
    </row>
    <row r="12" customHeight="1" spans="1:15">
      <c r="A12" s="40" t="s">
        <v>335</v>
      </c>
      <c r="B12" s="40" t="s">
        <v>336</v>
      </c>
      <c r="C12" s="40" t="s">
        <v>336</v>
      </c>
      <c r="D12" s="40" t="s">
        <v>144</v>
      </c>
      <c r="E12" s="41" t="s">
        <v>337</v>
      </c>
      <c r="F12" s="41" t="s">
        <v>347</v>
      </c>
      <c r="G12" s="41" t="s">
        <v>348</v>
      </c>
      <c r="H12" s="40" t="s">
        <v>349</v>
      </c>
      <c r="I12" s="44">
        <v>57</v>
      </c>
      <c r="J12" s="28">
        <v>502</v>
      </c>
      <c r="K12" s="45">
        <v>99</v>
      </c>
      <c r="L12" s="40" t="s">
        <v>342</v>
      </c>
      <c r="M12" s="34">
        <v>1.2</v>
      </c>
      <c r="N12" s="29"/>
      <c r="O12" s="16"/>
    </row>
    <row r="13" customHeight="1" spans="1:14">
      <c r="A13" s="40" t="s">
        <v>335</v>
      </c>
      <c r="B13" s="40" t="s">
        <v>336</v>
      </c>
      <c r="C13" s="40" t="s">
        <v>336</v>
      </c>
      <c r="D13" s="40" t="s">
        <v>144</v>
      </c>
      <c r="E13" s="41" t="s">
        <v>337</v>
      </c>
      <c r="F13" s="41" t="s">
        <v>338</v>
      </c>
      <c r="G13" s="41" t="s">
        <v>339</v>
      </c>
      <c r="H13" s="41" t="s">
        <v>340</v>
      </c>
      <c r="I13" s="44">
        <v>2</v>
      </c>
      <c r="J13" s="28">
        <v>502</v>
      </c>
      <c r="K13" s="45" t="s">
        <v>341</v>
      </c>
      <c r="L13" s="40" t="s">
        <v>354</v>
      </c>
      <c r="M13" s="34">
        <v>1</v>
      </c>
      <c r="N13" s="28"/>
    </row>
    <row r="14" customHeight="1" spans="1:14">
      <c r="A14" s="40" t="s">
        <v>335</v>
      </c>
      <c r="B14" s="40" t="s">
        <v>336</v>
      </c>
      <c r="C14" s="40" t="s">
        <v>336</v>
      </c>
      <c r="D14" s="40" t="s">
        <v>144</v>
      </c>
      <c r="E14" s="41" t="s">
        <v>337</v>
      </c>
      <c r="F14" s="41" t="s">
        <v>352</v>
      </c>
      <c r="G14" s="41" t="s">
        <v>352</v>
      </c>
      <c r="H14" s="41" t="s">
        <v>353</v>
      </c>
      <c r="I14" s="44">
        <v>2</v>
      </c>
      <c r="J14" s="28">
        <v>502</v>
      </c>
      <c r="K14" s="45" t="s">
        <v>341</v>
      </c>
      <c r="L14" s="40" t="s">
        <v>354</v>
      </c>
      <c r="M14" s="34">
        <v>0.3</v>
      </c>
      <c r="N14" s="28"/>
    </row>
    <row r="15" customHeight="1" spans="1:14">
      <c r="A15" s="40" t="s">
        <v>335</v>
      </c>
      <c r="B15" s="40" t="s">
        <v>336</v>
      </c>
      <c r="C15" s="40" t="s">
        <v>336</v>
      </c>
      <c r="D15" s="40" t="s">
        <v>144</v>
      </c>
      <c r="E15" s="41" t="s">
        <v>337</v>
      </c>
      <c r="F15" s="41" t="s">
        <v>343</v>
      </c>
      <c r="G15" s="41" t="s">
        <v>355</v>
      </c>
      <c r="H15" s="41" t="s">
        <v>345</v>
      </c>
      <c r="I15" s="44">
        <v>500</v>
      </c>
      <c r="J15" s="28">
        <v>502</v>
      </c>
      <c r="K15" s="45" t="s">
        <v>341</v>
      </c>
      <c r="L15" s="40" t="s">
        <v>356</v>
      </c>
      <c r="M15" s="34">
        <v>5</v>
      </c>
      <c r="N15" s="29"/>
    </row>
    <row r="16" customHeight="1" spans="11:11">
      <c r="K16" s="16"/>
    </row>
    <row r="17" customHeight="1" spans="11:11">
      <c r="K17" s="16"/>
    </row>
    <row r="18" customHeight="1" spans="11:11">
      <c r="K18" s="16"/>
    </row>
    <row r="19" customHeight="1" spans="11:11">
      <c r="K19" s="16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8888888888889" right="0.588888888888889" top="0.788888888888889" bottom="0.788888888888889" header="0.5" footer="0.5"/>
  <pageSetup paperSize="9" scale="97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2"/>
  <sheetViews>
    <sheetView showGridLines="0" showZeros="0" tabSelected="1" view="pageBreakPreview" zoomScale="85" zoomScaleNormal="85" zoomScaleSheetLayoutView="85" workbookViewId="0">
      <selection activeCell="W20" sqref="W20"/>
    </sheetView>
  </sheetViews>
  <sheetFormatPr defaultColWidth="9.16666666666667" defaultRowHeight="12.75" customHeight="1"/>
  <cols>
    <col min="1" max="1" width="11.6666666666667" customWidth="1"/>
    <col min="2" max="2" width="18.8333333333333" customWidth="1"/>
    <col min="3" max="3" width="7.6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6" t="s">
        <v>39</v>
      </c>
    </row>
    <row r="4" ht="17.25" customHeight="1" spans="1:29">
      <c r="A4" s="18" t="s">
        <v>131</v>
      </c>
      <c r="B4" s="18" t="s">
        <v>132</v>
      </c>
      <c r="C4" s="19" t="s">
        <v>357</v>
      </c>
      <c r="D4" s="20"/>
      <c r="E4" s="20"/>
      <c r="F4" s="20"/>
      <c r="G4" s="20"/>
      <c r="H4" s="20"/>
      <c r="I4" s="20"/>
      <c r="J4" s="20"/>
      <c r="K4" s="30"/>
      <c r="L4" s="19" t="s">
        <v>358</v>
      </c>
      <c r="M4" s="20"/>
      <c r="N4" s="20"/>
      <c r="O4" s="20"/>
      <c r="P4" s="20"/>
      <c r="Q4" s="20"/>
      <c r="R4" s="20"/>
      <c r="S4" s="20"/>
      <c r="T4" s="30"/>
      <c r="U4" s="19" t="s">
        <v>359</v>
      </c>
      <c r="V4" s="20"/>
      <c r="W4" s="20"/>
      <c r="X4" s="20"/>
      <c r="Y4" s="20"/>
      <c r="Z4" s="20"/>
      <c r="AA4" s="20"/>
      <c r="AB4" s="20"/>
      <c r="AC4" s="30"/>
    </row>
    <row r="5" ht="17.25" customHeight="1" spans="1:29">
      <c r="A5" s="18"/>
      <c r="B5" s="18"/>
      <c r="C5" s="21" t="s">
        <v>134</v>
      </c>
      <c r="D5" s="19" t="s">
        <v>360</v>
      </c>
      <c r="E5" s="20"/>
      <c r="F5" s="20"/>
      <c r="G5" s="20"/>
      <c r="H5" s="20"/>
      <c r="I5" s="30"/>
      <c r="J5" s="31" t="s">
        <v>361</v>
      </c>
      <c r="K5" s="31" t="s">
        <v>239</v>
      </c>
      <c r="L5" s="21" t="s">
        <v>134</v>
      </c>
      <c r="M5" s="19" t="s">
        <v>360</v>
      </c>
      <c r="N5" s="20"/>
      <c r="O5" s="20"/>
      <c r="P5" s="20"/>
      <c r="Q5" s="20"/>
      <c r="R5" s="30"/>
      <c r="S5" s="31" t="s">
        <v>361</v>
      </c>
      <c r="T5" s="31" t="s">
        <v>239</v>
      </c>
      <c r="U5" s="21" t="s">
        <v>134</v>
      </c>
      <c r="V5" s="19" t="s">
        <v>360</v>
      </c>
      <c r="W5" s="20"/>
      <c r="X5" s="20"/>
      <c r="Y5" s="20"/>
      <c r="Z5" s="20"/>
      <c r="AA5" s="30"/>
      <c r="AB5" s="31" t="s">
        <v>361</v>
      </c>
      <c r="AC5" s="31" t="s">
        <v>239</v>
      </c>
    </row>
    <row r="6" ht="23.25" customHeight="1" spans="1:29">
      <c r="A6" s="18"/>
      <c r="B6" s="18"/>
      <c r="C6" s="22"/>
      <c r="D6" s="23" t="s">
        <v>142</v>
      </c>
      <c r="E6" s="23" t="s">
        <v>362</v>
      </c>
      <c r="F6" s="23" t="s">
        <v>243</v>
      </c>
      <c r="G6" s="23" t="s">
        <v>363</v>
      </c>
      <c r="H6" s="23"/>
      <c r="I6" s="23"/>
      <c r="J6" s="32"/>
      <c r="K6" s="32"/>
      <c r="L6" s="22"/>
      <c r="M6" s="23" t="s">
        <v>142</v>
      </c>
      <c r="N6" s="23" t="s">
        <v>362</v>
      </c>
      <c r="O6" s="23" t="s">
        <v>243</v>
      </c>
      <c r="P6" s="23" t="s">
        <v>363</v>
      </c>
      <c r="Q6" s="23"/>
      <c r="R6" s="23"/>
      <c r="S6" s="32"/>
      <c r="T6" s="32"/>
      <c r="U6" s="22"/>
      <c r="V6" s="23" t="s">
        <v>142</v>
      </c>
      <c r="W6" s="23" t="s">
        <v>362</v>
      </c>
      <c r="X6" s="23" t="s">
        <v>243</v>
      </c>
      <c r="Y6" s="23" t="s">
        <v>363</v>
      </c>
      <c r="Z6" s="23"/>
      <c r="AA6" s="23"/>
      <c r="AB6" s="32"/>
      <c r="AC6" s="32"/>
    </row>
    <row r="7" ht="26.25" customHeight="1" spans="1:29">
      <c r="A7" s="18"/>
      <c r="B7" s="18"/>
      <c r="C7" s="24"/>
      <c r="D7" s="23"/>
      <c r="E7" s="23"/>
      <c r="F7" s="23"/>
      <c r="G7" s="25" t="s">
        <v>142</v>
      </c>
      <c r="H7" s="25" t="s">
        <v>364</v>
      </c>
      <c r="I7" s="25" t="s">
        <v>365</v>
      </c>
      <c r="J7" s="33"/>
      <c r="K7" s="33"/>
      <c r="L7" s="24"/>
      <c r="M7" s="23"/>
      <c r="N7" s="23"/>
      <c r="O7" s="23"/>
      <c r="P7" s="25" t="s">
        <v>142</v>
      </c>
      <c r="Q7" s="25" t="s">
        <v>364</v>
      </c>
      <c r="R7" s="25" t="s">
        <v>365</v>
      </c>
      <c r="S7" s="33"/>
      <c r="T7" s="33"/>
      <c r="U7" s="24"/>
      <c r="V7" s="23"/>
      <c r="W7" s="23"/>
      <c r="X7" s="23"/>
      <c r="Y7" s="25" t="s">
        <v>142</v>
      </c>
      <c r="Z7" s="25" t="s">
        <v>364</v>
      </c>
      <c r="AA7" s="25" t="s">
        <v>365</v>
      </c>
      <c r="AB7" s="33"/>
      <c r="AC7" s="33"/>
    </row>
    <row r="8" ht="17.25" customHeight="1" spans="1:29">
      <c r="A8" s="26" t="s">
        <v>144</v>
      </c>
      <c r="B8" s="26" t="s">
        <v>145</v>
      </c>
      <c r="C8" s="27">
        <f>D8+G8+J8+K8</f>
        <v>116.9</v>
      </c>
      <c r="D8" s="27">
        <v>2</v>
      </c>
      <c r="E8" s="27"/>
      <c r="F8" s="27">
        <v>2</v>
      </c>
      <c r="G8" s="27">
        <v>8.9</v>
      </c>
      <c r="H8" s="27"/>
      <c r="I8" s="27">
        <v>8.9</v>
      </c>
      <c r="J8" s="27">
        <v>101</v>
      </c>
      <c r="K8" s="27">
        <v>5</v>
      </c>
      <c r="L8" s="34">
        <f>M8+P8+S8+T8</f>
        <v>81.4</v>
      </c>
      <c r="M8" s="35">
        <v>1</v>
      </c>
      <c r="N8" s="27"/>
      <c r="O8" s="35">
        <v>1</v>
      </c>
      <c r="P8" s="34">
        <v>8.4</v>
      </c>
      <c r="Q8" s="27"/>
      <c r="R8" s="34">
        <v>8.4</v>
      </c>
      <c r="S8" s="27">
        <v>70</v>
      </c>
      <c r="T8" s="27">
        <v>2</v>
      </c>
      <c r="U8" s="27">
        <f>V8+Y8+AB8+AC8</f>
        <v>-35.5</v>
      </c>
      <c r="V8" s="27">
        <v>-1</v>
      </c>
      <c r="W8" s="27">
        <v>0</v>
      </c>
      <c r="X8" s="27">
        <v>-1</v>
      </c>
      <c r="Y8" s="27">
        <v>-0.5</v>
      </c>
      <c r="Z8" s="27">
        <v>0</v>
      </c>
      <c r="AA8" s="27">
        <v>-0.5</v>
      </c>
      <c r="AB8" s="27">
        <v>-31</v>
      </c>
      <c r="AC8" s="27">
        <v>-3</v>
      </c>
    </row>
    <row r="9" customHeight="1" spans="1:29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</row>
    <row r="10" customHeight="1" spans="1:29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</row>
    <row r="11" customHeight="1" spans="1:29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</row>
    <row r="12" customHeight="1" spans="1:29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</row>
    <row r="13" customHeight="1" spans="1:29">
      <c r="A13" s="29"/>
      <c r="B13" s="28"/>
      <c r="C13" s="29"/>
      <c r="D13" s="28"/>
      <c r="E13" s="28"/>
      <c r="F13" s="28"/>
      <c r="G13" s="28"/>
      <c r="H13" s="28"/>
      <c r="I13" s="28"/>
      <c r="J13" s="28"/>
      <c r="K13" s="28"/>
      <c r="L13" s="29"/>
      <c r="M13" s="28"/>
      <c r="N13" s="28"/>
      <c r="O13" s="28"/>
      <c r="P13" s="28"/>
      <c r="Q13" s="28"/>
      <c r="R13" s="28"/>
      <c r="S13" s="28"/>
      <c r="T13" s="28"/>
      <c r="U13" s="29"/>
      <c r="V13" s="28"/>
      <c r="W13" s="28"/>
      <c r="X13" s="28"/>
      <c r="Y13" s="28"/>
      <c r="Z13" s="28"/>
      <c r="AA13" s="28"/>
      <c r="AB13" s="28"/>
      <c r="AC13" s="28"/>
    </row>
    <row r="14" customHeight="1" spans="1:29">
      <c r="A14" s="29"/>
      <c r="B14" s="28"/>
      <c r="C14" s="28"/>
      <c r="D14" s="29"/>
      <c r="E14" s="28"/>
      <c r="F14" s="28"/>
      <c r="G14" s="28"/>
      <c r="H14" s="28"/>
      <c r="I14" s="28"/>
      <c r="J14" s="28"/>
      <c r="K14" s="28"/>
      <c r="L14" s="28"/>
      <c r="M14" s="29"/>
      <c r="N14" s="28"/>
      <c r="O14" s="28"/>
      <c r="P14" s="28"/>
      <c r="Q14" s="28"/>
      <c r="R14" s="28"/>
      <c r="S14" s="28"/>
      <c r="T14" s="28"/>
      <c r="U14" s="28"/>
      <c r="V14" s="29"/>
      <c r="W14" s="28"/>
      <c r="X14" s="28"/>
      <c r="Y14" s="28"/>
      <c r="Z14" s="28"/>
      <c r="AA14" s="28"/>
      <c r="AB14" s="28"/>
      <c r="AC14" s="28"/>
    </row>
    <row r="15" customHeight="1" spans="1:29">
      <c r="A15" s="29"/>
      <c r="B15" s="29"/>
      <c r="C15" s="29"/>
      <c r="D15" s="29"/>
      <c r="E15" s="28"/>
      <c r="F15" s="28"/>
      <c r="G15" s="28"/>
      <c r="H15" s="28"/>
      <c r="I15" s="28"/>
      <c r="J15" s="28"/>
      <c r="K15" s="28"/>
      <c r="L15" s="29"/>
      <c r="M15" s="29"/>
      <c r="N15" s="28"/>
      <c r="O15" s="28"/>
      <c r="P15" s="28"/>
      <c r="Q15" s="28"/>
      <c r="R15" s="28"/>
      <c r="S15" s="28"/>
      <c r="T15" s="28"/>
      <c r="U15" s="29"/>
      <c r="V15" s="29"/>
      <c r="W15" s="28"/>
      <c r="X15" s="28"/>
      <c r="Y15" s="28"/>
      <c r="Z15" s="28"/>
      <c r="AA15" s="28"/>
      <c r="AB15" s="28"/>
      <c r="AC15" s="28"/>
    </row>
    <row r="16" customHeight="1" spans="1:29">
      <c r="A16" s="29"/>
      <c r="B16" s="29"/>
      <c r="C16" s="29"/>
      <c r="D16" s="29"/>
      <c r="E16" s="29"/>
      <c r="F16" s="28"/>
      <c r="G16" s="28"/>
      <c r="H16" s="28"/>
      <c r="I16" s="28"/>
      <c r="J16" s="28"/>
      <c r="K16" s="28"/>
      <c r="L16" s="29"/>
      <c r="M16" s="29"/>
      <c r="N16" s="29"/>
      <c r="O16" s="28"/>
      <c r="P16" s="28"/>
      <c r="Q16" s="28"/>
      <c r="R16" s="28"/>
      <c r="S16" s="28"/>
      <c r="T16" s="28"/>
      <c r="U16" s="29"/>
      <c r="V16" s="29"/>
      <c r="W16" s="29"/>
      <c r="X16" s="28"/>
      <c r="Y16" s="28"/>
      <c r="Z16" s="28"/>
      <c r="AA16" s="28"/>
      <c r="AB16" s="28"/>
      <c r="AC16" s="28"/>
    </row>
    <row r="17" customHeight="1" spans="6:11">
      <c r="F17" s="16"/>
      <c r="G17" s="16"/>
      <c r="H17" s="16"/>
      <c r="I17" s="16"/>
      <c r="J17" s="16"/>
      <c r="K17" s="16"/>
    </row>
    <row r="18" customHeight="1" spans="7:11">
      <c r="G18" s="16"/>
      <c r="H18" s="16"/>
      <c r="K18" s="16"/>
    </row>
    <row r="19" customHeight="1" spans="8:11">
      <c r="H19" s="16"/>
      <c r="K19" s="16"/>
    </row>
    <row r="20" customHeight="1" spans="8:11">
      <c r="H20" s="16"/>
      <c r="K20" s="16"/>
    </row>
    <row r="21" customHeight="1" spans="9:11">
      <c r="I21" s="16"/>
      <c r="K21" s="16"/>
    </row>
    <row r="22" customHeight="1" spans="9:10">
      <c r="I22" s="16"/>
      <c r="J22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8888888888889" right="0.588888888888889" top="0.788888888888889" bottom="0.788888888888889" header="0.5" footer="0.5"/>
  <pageSetup paperSize="9" scale="61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view="pageBreakPreview" zoomScaleNormal="100" zoomScaleSheetLayoutView="100" workbookViewId="0">
      <selection activeCell="R9" sqref="R9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366</v>
      </c>
      <c r="B3" s="5"/>
      <c r="C3" s="5"/>
      <c r="D3" s="5"/>
      <c r="E3" s="5"/>
      <c r="F3" s="5" t="s">
        <v>367</v>
      </c>
      <c r="G3" s="5"/>
      <c r="H3" s="6"/>
      <c r="I3" s="14"/>
    </row>
    <row r="4" ht="15" customHeight="1" spans="1:9">
      <c r="A4" s="5" t="s">
        <v>368</v>
      </c>
      <c r="B4" s="5"/>
      <c r="C4" s="5"/>
      <c r="D4" s="5"/>
      <c r="E4" s="5"/>
      <c r="F4" s="5" t="s">
        <v>369</v>
      </c>
      <c r="G4" s="5"/>
      <c r="H4" s="6"/>
      <c r="I4" s="14"/>
    </row>
    <row r="5" ht="15" customHeight="1" spans="1:9">
      <c r="A5" s="5" t="s">
        <v>370</v>
      </c>
      <c r="B5" s="7"/>
      <c r="C5" s="7"/>
      <c r="D5" s="8" t="s">
        <v>371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372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373</v>
      </c>
      <c r="E7" s="5"/>
      <c r="F7" s="5"/>
      <c r="G7" s="5"/>
      <c r="H7" s="5"/>
      <c r="I7" s="5"/>
    </row>
    <row r="8" ht="63" customHeight="1" spans="1:9">
      <c r="A8" s="5" t="s">
        <v>374</v>
      </c>
      <c r="B8" s="8" t="s">
        <v>375</v>
      </c>
      <c r="C8" s="8"/>
      <c r="D8" s="8"/>
      <c r="E8" s="8"/>
      <c r="F8" s="8"/>
      <c r="G8" s="8"/>
      <c r="H8" s="8"/>
      <c r="I8" s="8"/>
    </row>
    <row r="9" ht="65.1" customHeight="1" spans="1:9">
      <c r="A9" s="9" t="s">
        <v>376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377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378</v>
      </c>
      <c r="B11" s="5" t="s">
        <v>379</v>
      </c>
      <c r="C11" s="5"/>
      <c r="D11" s="5" t="s">
        <v>380</v>
      </c>
      <c r="E11" s="5" t="s">
        <v>381</v>
      </c>
      <c r="F11" s="5"/>
      <c r="G11" s="5"/>
      <c r="H11" s="5"/>
      <c r="I11" s="5" t="s">
        <v>382</v>
      </c>
    </row>
    <row r="12" ht="15" customHeight="1" spans="1:9">
      <c r="A12" s="5"/>
      <c r="B12" s="5" t="s">
        <v>383</v>
      </c>
      <c r="C12" s="5"/>
      <c r="D12" s="5" t="s">
        <v>384</v>
      </c>
      <c r="E12" s="8" t="s">
        <v>385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386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387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388</v>
      </c>
      <c r="E15" s="8" t="s">
        <v>385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386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387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389</v>
      </c>
      <c r="E18" s="8" t="s">
        <v>385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386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387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390</v>
      </c>
      <c r="E21" s="8" t="s">
        <v>385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386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387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391</v>
      </c>
      <c r="E24" s="8"/>
      <c r="F24" s="8"/>
      <c r="G24" s="8"/>
      <c r="H24" s="8"/>
      <c r="I24" s="15"/>
    </row>
    <row r="25" ht="15" customHeight="1" spans="1:9">
      <c r="A25" s="5"/>
      <c r="B25" s="5" t="s">
        <v>392</v>
      </c>
      <c r="C25" s="5"/>
      <c r="D25" s="5" t="s">
        <v>393</v>
      </c>
      <c r="E25" s="8" t="s">
        <v>385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386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387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394</v>
      </c>
      <c r="E28" s="8" t="s">
        <v>385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386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387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395</v>
      </c>
      <c r="E31" s="8" t="s">
        <v>385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386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387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396</v>
      </c>
      <c r="E34" s="8" t="s">
        <v>385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386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387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391</v>
      </c>
      <c r="E37" s="8"/>
      <c r="F37" s="8"/>
      <c r="G37" s="8"/>
      <c r="H37" s="8"/>
      <c r="I37" s="15"/>
    </row>
    <row r="38" ht="15" customHeight="1" spans="1:9">
      <c r="A38" s="5"/>
      <c r="B38" s="5" t="s">
        <v>397</v>
      </c>
      <c r="C38" s="5"/>
      <c r="D38" s="5" t="s">
        <v>398</v>
      </c>
      <c r="E38" s="8" t="s">
        <v>385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386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391</v>
      </c>
      <c r="E41" s="8"/>
      <c r="F41" s="8"/>
      <c r="G41" s="8"/>
      <c r="H41" s="8"/>
      <c r="I41" s="15"/>
    </row>
    <row r="42" ht="21.95" customHeight="1" spans="1:9">
      <c r="A42" s="13" t="s">
        <v>399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25:C37"/>
    <mergeCell ref="B38:C41"/>
    <mergeCell ref="B12:C24"/>
    <mergeCell ref="A5:C7"/>
  </mergeCells>
  <printOptions horizontalCentered="1"/>
  <pageMargins left="0.46875" right="0.46875" top="0.388888888888889" bottom="0.388888888888889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2018-01-09T01:56:00Z</dcterms:created>
  <dcterms:modified xsi:type="dcterms:W3CDTF">2020-03-27T02:08:39Z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  <property fmtid="{D5CDD505-2E9C-101B-9397-08002B2CF9AE}" pid="3" name="KSORubyTemplateID" linkTarget="0">
    <vt:lpwstr>14</vt:lpwstr>
  </property>
</Properties>
</file>