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25" firstSheet="8" activeTab="11"/>
  </bookViews>
  <sheets>
    <sheet name="封面" sheetId="1" r:id="rId1"/>
    <sheet name="目录" sheetId="2" r:id="rId2"/>
    <sheet name="表1-收支总表" sheetId="3" r:id="rId3"/>
    <sheet name="表2-收入总表" sheetId="4" r:id="rId4"/>
    <sheet name="表3-支出总表" sheetId="5" r:id="rId5"/>
    <sheet name="表4-财政拨款收支总表" sheetId="6" r:id="rId6"/>
    <sheet name="表5-一般公共预算支出明细表（按功能科目）" sheetId="7" r:id="rId7"/>
    <sheet name="表6-一般公共预算支出明细表（按经济分类科目）" sheetId="8" r:id="rId8"/>
    <sheet name="表7-一般公共预算基本支出明细表（按功能科目）" sheetId="9" r:id="rId9"/>
    <sheet name="表8-一般公共预算基本支出明细表（按经济分类科目）" sheetId="10" r:id="rId10"/>
    <sheet name="表9-政府性基金收支表" sheetId="11" r:id="rId11"/>
    <sheet name="表10-专项业务经费支出表" sheetId="12" r:id="rId12"/>
    <sheet name="表11-政府采购（资产配置、购买服务）预算表" sheetId="14" r:id="rId13"/>
    <sheet name="表12-一般公共预算拨款“三公”经费及会议培训费表" sheetId="15" r:id="rId14"/>
    <sheet name="表13-部门专项业务经费重点项目绩效目标表" sheetId="17" r:id="rId15"/>
  </sheets>
  <definedNames>
    <definedName name="_xlnm.Print_Titles" localSheetId="2">'表1-收支总表'!$1:5</definedName>
    <definedName name="_xlnm.Print_Titles" localSheetId="3">'表2-收入总表'!$1:6</definedName>
    <definedName name="_xlnm.Print_Titles" localSheetId="4">'表3-支出总表'!$1:6</definedName>
    <definedName name="_xlnm.Print_Titles" localSheetId="5">'表4-财政拨款收支总表'!$1:5</definedName>
    <definedName name="_xlnm.Print_Titles" localSheetId="6">'表5-一般公共预算支出明细表（按功能科目）'!$1:5</definedName>
    <definedName name="_xlnm.Print_Titles" localSheetId="7">'表6-一般公共预算支出明细表（按经济分类科目）'!$1:5</definedName>
    <definedName name="_xlnm.Print_Titles" localSheetId="8">'表7-一般公共预算基本支出明细表（按功能科目）'!$1:5</definedName>
    <definedName name="_xlnm.Print_Titles" localSheetId="9">'表8-一般公共预算基本支出明细表（按经济分类科目）'!$1:5</definedName>
    <definedName name="_xlnm.Print_Titles" localSheetId="10">'表9-政府性基金收支表'!$1:5</definedName>
    <definedName name="_xlnm.Print_Titles" localSheetId="11">'表10-专项业务经费支出表'!$1:5</definedName>
    <definedName name="_xlnm.Print_Titles" localSheetId="12">'表11-政府采购（资产配置、购买服务）预算表'!$1:6</definedName>
    <definedName name="_xlnm.Print_Titles" localSheetId="13">'表12-一般公共预算拨款“三公”经费及会议培训费表'!$1:8</definedName>
    <definedName name="_xlnm.Print_Area" localSheetId="5">'表4-财政拨款收支总表'!$A$1:$H$36</definedName>
    <definedName name="_xlnm.Print_Area" localSheetId="2">'表1-收支总表'!$A$1:$H$36</definedName>
    <definedName name="_xlnm.Print_Area" localSheetId="10">'表9-政府性基金收支表'!$A$1:$H$27</definedName>
    <definedName name="_xlnm.Print_Area" localSheetId="0">封面!$A$1:$A$12</definedName>
    <definedName name="_xlnm.Print_Area" localSheetId="1">目录!$A$1:$L$17</definedName>
  </definedNames>
  <calcPr calcId="144525"/>
</workbook>
</file>

<file path=xl/sharedStrings.xml><?xml version="1.0" encoding="utf-8"?>
<sst xmlns="http://schemas.openxmlformats.org/spreadsheetml/2006/main" count="1680" uniqueCount="639">
  <si>
    <t>2020年部门综合预算公开报表</t>
  </si>
  <si>
    <t xml:space="preserve">                    部门名称：西安市碑林区人力资源和社会保障局</t>
  </si>
  <si>
    <t xml:space="preserve">                    保密审查情况：已审查</t>
  </si>
  <si>
    <t xml:space="preserve">                    部门主要负责人审签情况：已审签</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</si>
  <si>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</si>
  <si>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</si>
  <si>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</si>
  <si>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</si>
  <si>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</si>
  <si>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</si>
  <si>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</si>
  <si>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</si>
  <si>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</si>
  <si>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</si>
  <si>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</si>
  <si>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</si>
  <si>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</si>
  <si>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</si>
  <si>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</si>
  <si>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</si>
  <si>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</si>
  <si>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</si>
  <si>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</si>
  <si>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</si>
  <si>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</si>
  <si>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</si>
  <si>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</si>
  <si>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</si>
  <si>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是</t>
  </si>
  <si>
    <t>不涉及</t>
  </si>
  <si>
    <t>表10</t>
  </si>
  <si>
    <t>2020年部门综合预算专项业务经费支出表</t>
  </si>
  <si>
    <t>表11</t>
  </si>
  <si>
    <t>2020年部门综合预算政府采购（资产配置、购买服务）预算表</t>
  </si>
  <si>
    <t>表12</t>
  </si>
  <si>
    <t>2020年部门综合预算一般公共预算拨款“三公”经费及会议费、培训费支出预算表</t>
  </si>
  <si>
    <t>表13</t>
  </si>
  <si>
    <t>2020年部门专项业务经费重点项目绩效目标表</t>
  </si>
  <si>
    <t>2020年全区选取20家单位试点公开，每个试点单位选取一个重点项目公开绩效目标。我单位为试点单位。</t>
  </si>
  <si>
    <t>单位：万元</t>
  </si>
  <si>
    <t>收                   入</t>
  </si>
  <si>
    <t>支                        出</t>
  </si>
  <si>
    <t>项    目</t>
  </si>
  <si>
    <t>预算数</t>
  </si>
  <si>
    <t>支出功能分类科目（按大类）</t>
  </si>
  <si>
    <t>部门预算支出经济分类科目（按大类）</t>
  </si>
  <si>
    <t>政府预算支出经济分类科目（按大类）</t>
  </si>
  <si>
    <t>一、部门预算</t>
  </si>
  <si>
    <t xml:space="preserve">  1、财政拨款</t>
  </si>
  <si>
    <t xml:space="preserve">  1、一般公共服务支出</t>
  </si>
  <si>
    <t xml:space="preserve">  1、人员经费和公用经费支出</t>
  </si>
  <si>
    <t xml:space="preserve">  1、机关工资福利支出</t>
  </si>
  <si>
    <t xml:space="preserve">    (1)一般公共预算拨款</t>
  </si>
  <si>
    <t xml:space="preserve">  2、外交支出</t>
  </si>
  <si>
    <t xml:space="preserve">       (1)工资福利支出</t>
  </si>
  <si>
    <t xml:space="preserve">  2、机关商品和服务支出</t>
  </si>
  <si>
    <t xml:space="preserve">       其中：专项资金列入部门预算的项目</t>
  </si>
  <si>
    <t xml:space="preserve">  3、国防支出</t>
  </si>
  <si>
    <t xml:space="preserve">       (2)商品和服务支出</t>
  </si>
  <si>
    <t xml:space="preserve">  3、机关资本性支出（一）</t>
  </si>
  <si>
    <t xml:space="preserve">    (2)政府性基金拨款</t>
  </si>
  <si>
    <t xml:space="preserve">  4、公共安全支出</t>
  </si>
  <si>
    <t xml:space="preserve">       (3)对个人和家庭的补助</t>
  </si>
  <si>
    <t xml:space="preserve">  4、机关资本性支出（二）</t>
  </si>
  <si>
    <t xml:space="preserve">    (3)国有资本经营预算收入</t>
  </si>
  <si>
    <t xml:space="preserve">  5、教育支出</t>
  </si>
  <si>
    <t xml:space="preserve">       (4)资本性支出</t>
  </si>
  <si>
    <t xml:space="preserve">  5、对事业单位经常性补助</t>
  </si>
  <si>
    <t xml:space="preserve">  2、上级补助收入</t>
  </si>
  <si>
    <t xml:space="preserve">  6、科学技术支出</t>
  </si>
  <si>
    <t xml:space="preserve">  2、专项业务经费支出</t>
  </si>
  <si>
    <t xml:space="preserve">  6、对事业单位资本性补助</t>
  </si>
  <si>
    <t xml:space="preserve">  3、事业收入</t>
  </si>
  <si>
    <t xml:space="preserve">  7、文化旅游体育与传媒支出</t>
  </si>
  <si>
    <t xml:space="preserve">  7、对企业补助</t>
  </si>
  <si>
    <t xml:space="preserve">      其中：纳入财政专户管理的收费</t>
  </si>
  <si>
    <t xml:space="preserve">  8、社会保障和就业支出</t>
  </si>
  <si>
    <t xml:space="preserve">  8、对企业资本性支出</t>
  </si>
  <si>
    <t xml:space="preserve">  4、事业单位经营收入</t>
  </si>
  <si>
    <t xml:space="preserve">  9、社会保险基金支出</t>
  </si>
  <si>
    <t xml:space="preserve">       (3)对个人和家庭补助</t>
  </si>
  <si>
    <t xml:space="preserve">  9、对个人和家庭的补助</t>
  </si>
  <si>
    <t xml:space="preserve">  5、附属单位上缴收入</t>
  </si>
  <si>
    <t xml:space="preserve">  10、卫生健康支出</t>
  </si>
  <si>
    <t xml:space="preserve">       (4)债务利息及费用支出</t>
  </si>
  <si>
    <t xml:space="preserve">  10、对社会保障基金补助</t>
  </si>
  <si>
    <t xml:space="preserve">  6、其他收入</t>
  </si>
  <si>
    <t xml:space="preserve">  11、节能环保支出</t>
  </si>
  <si>
    <t xml:space="preserve">       (5)资本性支出(基本建设)</t>
  </si>
  <si>
    <t xml:space="preserve">  11、债务利息及费用支出</t>
  </si>
  <si>
    <t xml:space="preserve">  12、城乡社区支出</t>
  </si>
  <si>
    <t xml:space="preserve">       (6)资本性支出</t>
  </si>
  <si>
    <t xml:space="preserve">  12、债务还本支出</t>
  </si>
  <si>
    <t xml:space="preserve">  13、农林水支出</t>
  </si>
  <si>
    <t xml:space="preserve">       (7)对企业补助(基本建设)</t>
  </si>
  <si>
    <t xml:space="preserve">  13、转移性支出</t>
  </si>
  <si>
    <t xml:space="preserve">  14、交通运输支出</t>
  </si>
  <si>
    <t xml:space="preserve">       (8)对企业补助</t>
  </si>
  <si>
    <t xml:space="preserve">  14、预备费及预留</t>
  </si>
  <si>
    <t xml:space="preserve">  15、资源勘探工业信息等支出</t>
  </si>
  <si>
    <t xml:space="preserve">       (9)对社会保障基金补助</t>
  </si>
  <si>
    <t xml:space="preserve">  15、其他支出</t>
  </si>
  <si>
    <t xml:space="preserve">  16、商业服务业等支出</t>
  </si>
  <si>
    <t xml:space="preserve">       (10)其他支出</t>
  </si>
  <si>
    <t xml:space="preserve">  17、金融支出</t>
  </si>
  <si>
    <t xml:space="preserve">  3、上缴上级支出</t>
  </si>
  <si>
    <t xml:space="preserve">  18、援助其他地区支出</t>
  </si>
  <si>
    <t xml:space="preserve">  4、事业单位经营支出</t>
  </si>
  <si>
    <t xml:space="preserve">  19、自然资源海洋气象等支出</t>
  </si>
  <si>
    <t xml:space="preserve">  5、对附属单位补助支出</t>
  </si>
  <si>
    <t xml:space="preserve">  20、住房保障支出</t>
  </si>
  <si>
    <t xml:space="preserve">  21、粮油物资储备支出</t>
  </si>
  <si>
    <t xml:space="preserve">  22、国有资本经营预算支出</t>
  </si>
  <si>
    <t xml:space="preserve">  23、灾害防治及应急管理支出</t>
  </si>
  <si>
    <t xml:space="preserve">  24、预备费</t>
  </si>
  <si>
    <t xml:space="preserve">  25、其他支出</t>
  </si>
  <si>
    <t xml:space="preserve">  26、转移性支出</t>
  </si>
  <si>
    <t xml:space="preserve">  27、债务还本支出</t>
  </si>
  <si>
    <t xml:space="preserve">  28、债务付息支出</t>
  </si>
  <si>
    <t xml:space="preserve">  29、债务发行费用支出</t>
  </si>
  <si>
    <t>本年收入合计</t>
  </si>
  <si>
    <t>本年支出合计</t>
  </si>
  <si>
    <t>用事业基金弥补收支差额</t>
  </si>
  <si>
    <t>结转下年</t>
  </si>
  <si>
    <t>上年实户资金余额</t>
  </si>
  <si>
    <t>未安排支出的实户资金</t>
  </si>
  <si>
    <t>上年结转</t>
  </si>
  <si>
    <t xml:space="preserve">    其中：财政拨款资金结转</t>
  </si>
  <si>
    <t xml:space="preserve">          非财政拨款资金结余</t>
  </si>
  <si>
    <t>收入总计</t>
  </si>
  <si>
    <t>支出总计</t>
  </si>
  <si>
    <t>单位编码</t>
  </si>
  <si>
    <t>单位名称</t>
  </si>
  <si>
    <t>部门预算</t>
  </si>
  <si>
    <t>合计</t>
  </si>
  <si>
    <t>一般公共预算拨款</t>
  </si>
  <si>
    <t>政府性基金拨款</t>
  </si>
  <si>
    <t>上级补助收入</t>
  </si>
  <si>
    <t>事业收入</t>
  </si>
  <si>
    <t>事业单位经营收入</t>
  </si>
  <si>
    <t>对附属单位上缴收入</t>
  </si>
  <si>
    <t>其他收入</t>
  </si>
  <si>
    <t>小计</t>
  </si>
  <si>
    <t>其中：专项资金列入部门预算项目</t>
  </si>
  <si>
    <t>**</t>
  </si>
  <si>
    <t>131</t>
  </si>
  <si>
    <t>碑林区人力资源和社会保障局</t>
  </si>
  <si>
    <t xml:space="preserve">  131001</t>
  </si>
  <si>
    <t xml:space="preserve">  碑林区人力资源和社会保障局本级</t>
  </si>
  <si>
    <t xml:space="preserve">  131003</t>
  </si>
  <si>
    <t xml:space="preserve">  社会保险基金管理中心</t>
  </si>
  <si>
    <t xml:space="preserve">  131004</t>
  </si>
  <si>
    <t xml:space="preserve">  企业养老保险经办中心</t>
  </si>
  <si>
    <t xml:space="preserve">  131008</t>
  </si>
  <si>
    <t xml:space="preserve">  机关养老中心</t>
  </si>
  <si>
    <t xml:space="preserve">  131009</t>
  </si>
  <si>
    <t xml:space="preserve">  人才交流中心</t>
  </si>
  <si>
    <t>公共预算拨款</t>
  </si>
  <si>
    <t>其中：专项资金列入部门预算的项目</t>
  </si>
  <si>
    <t>一、财政拨款</t>
  </si>
  <si>
    <t xml:space="preserve">  1、一般公共预算拨款</t>
  </si>
  <si>
    <t xml:space="preserve">     其中：专项资金列入部门预算的项目</t>
  </si>
  <si>
    <t xml:space="preserve">  2、政府性基金拨款</t>
  </si>
  <si>
    <t xml:space="preserve">  3、国有资本经营预算收入</t>
  </si>
  <si>
    <t>功能科目编码</t>
  </si>
  <si>
    <t>功能科目名称</t>
  </si>
  <si>
    <t>人员经费支出</t>
  </si>
  <si>
    <t>公用经费支出</t>
  </si>
  <si>
    <t>专项业务经费支出</t>
  </si>
  <si>
    <t>备注</t>
  </si>
  <si>
    <t xml:space="preserve">  201</t>
  </si>
  <si>
    <t xml:space="preserve">  一般公共服务支出</t>
  </si>
  <si>
    <t xml:space="preserve">    20113</t>
  </si>
  <si>
    <t xml:space="preserve">    商贸事务</t>
  </si>
  <si>
    <t xml:space="preserve">      2011308</t>
  </si>
  <si>
    <t xml:space="preserve">      招商引资</t>
  </si>
  <si>
    <t xml:space="preserve">        </t>
  </si>
  <si>
    <t xml:space="preserve">        招商引资工作经费</t>
  </si>
  <si>
    <t xml:space="preserve">        招商引资扶助岗位工作人员经费</t>
  </si>
  <si>
    <t xml:space="preserve">  208</t>
  </si>
  <si>
    <t xml:space="preserve">  社会保障和就业支出</t>
  </si>
  <si>
    <t xml:space="preserve">    20801</t>
  </si>
  <si>
    <t xml:space="preserve">    人力资源和社会保障管理事务</t>
  </si>
  <si>
    <t xml:space="preserve">      2080101</t>
  </si>
  <si>
    <t xml:space="preserve">      行政运行</t>
  </si>
  <si>
    <t xml:space="preserve">        其他对个人和家庭的补助（行政）</t>
  </si>
  <si>
    <t xml:space="preserve">        日常办公费</t>
  </si>
  <si>
    <t xml:space="preserve">        财政统发工资(行政)</t>
  </si>
  <si>
    <t xml:space="preserve">        商品服务支出（其他）</t>
  </si>
  <si>
    <t xml:space="preserve">        三公经费（返还）</t>
  </si>
  <si>
    <t xml:space="preserve">        三公经费</t>
  </si>
  <si>
    <t xml:space="preserve">      2080102</t>
  </si>
  <si>
    <t xml:space="preserve">      一般行政管理事务</t>
  </si>
  <si>
    <t xml:space="preserve">        职工食堂统一采购</t>
  </si>
  <si>
    <t xml:space="preserve">        技能鉴定业务费</t>
  </si>
  <si>
    <t xml:space="preserve">        就业服务中心运行经费</t>
  </si>
  <si>
    <t xml:space="preserve">        人力资源市场房租</t>
  </si>
  <si>
    <t xml:space="preserve">        社会保险基金监督审计经费</t>
  </si>
  <si>
    <t xml:space="preserve">        专家管理经费</t>
  </si>
  <si>
    <t xml:space="preserve">        人力资源和社会保障工作经费</t>
  </si>
  <si>
    <t xml:space="preserve">        劳动监察大队工作经费</t>
  </si>
  <si>
    <t xml:space="preserve">        打非宣传工作经费</t>
  </si>
  <si>
    <t xml:space="preserve">        继续教育公需课培训</t>
  </si>
  <si>
    <t xml:space="preserve">        春风行动专项活动经费</t>
  </si>
  <si>
    <t xml:space="preserve">        事业单位公开招聘及新招录（聘）工作人员岗前培训工作经费</t>
  </si>
  <si>
    <t xml:space="preserve">        人才交流中心工作经费</t>
  </si>
  <si>
    <t xml:space="preserve">      2080109</t>
  </si>
  <si>
    <t xml:space="preserve">      社会保险经办机构</t>
  </si>
  <si>
    <t xml:space="preserve">        企业养老保险业务费</t>
  </si>
  <si>
    <t xml:space="preserve">        机关养老保险中心网络维护及运行</t>
  </si>
  <si>
    <t xml:space="preserve">        城镇居民养老业务费</t>
  </si>
  <si>
    <t xml:space="preserve">        机关养老保险业务费</t>
  </si>
  <si>
    <t xml:space="preserve">        其他保险工作经费</t>
  </si>
  <si>
    <t xml:space="preserve">        全民参保入户调查登记工作经费</t>
  </si>
  <si>
    <t xml:space="preserve">      2080112</t>
  </si>
  <si>
    <t xml:space="preserve">      劳动人事争议调解仲裁</t>
  </si>
  <si>
    <t xml:space="preserve">        劳动人事争议调解仲裁工作专项经费</t>
  </si>
  <si>
    <t xml:space="preserve">      2080199</t>
  </si>
  <si>
    <t xml:space="preserve">      其他人力资源和社会保障管理事务支出</t>
  </si>
  <si>
    <t xml:space="preserve">        财政统发工资(事业)</t>
  </si>
  <si>
    <t xml:space="preserve">        其他对个人和家庭的补助（事业）</t>
  </si>
  <si>
    <t xml:space="preserve">    20802</t>
  </si>
  <si>
    <t xml:space="preserve">    民政管理事务</t>
  </si>
  <si>
    <t xml:space="preserve">      2080299</t>
  </si>
  <si>
    <t xml:space="preserve">      其他民政管理事务支出</t>
  </si>
  <si>
    <t xml:space="preserve">        军转随调配偶社保补贴</t>
  </si>
  <si>
    <t xml:space="preserve">    20805</t>
  </si>
  <si>
    <t xml:space="preserve">    行政事业单位养老支出</t>
  </si>
  <si>
    <t xml:space="preserve">      2080501</t>
  </si>
  <si>
    <t xml:space="preserve">      行政单位离退休</t>
  </si>
  <si>
    <t xml:space="preserve">        公用特需经费</t>
  </si>
  <si>
    <t xml:space="preserve">        原渠道及降温费（行政）</t>
  </si>
  <si>
    <t xml:space="preserve">      2080502</t>
  </si>
  <si>
    <t xml:space="preserve">      事业单位离退休</t>
  </si>
  <si>
    <t xml:space="preserve">        原渠道及降温费（事业）</t>
  </si>
  <si>
    <t xml:space="preserve">      2080505</t>
  </si>
  <si>
    <t xml:space="preserve">      机关事业单位基本养老保险缴费支出</t>
  </si>
  <si>
    <t xml:space="preserve">        机关养老保险</t>
  </si>
  <si>
    <t xml:space="preserve">      2080506</t>
  </si>
  <si>
    <t xml:space="preserve">      机关事业单位职业年金缴费支出</t>
  </si>
  <si>
    <t xml:space="preserve">        职业年金</t>
  </si>
  <si>
    <t xml:space="preserve">      2080507</t>
  </si>
  <si>
    <t xml:space="preserve">      对机关事业单位基本养老保险基金的补助</t>
  </si>
  <si>
    <t xml:space="preserve">        财政对基金的弥补</t>
  </si>
  <si>
    <t xml:space="preserve">    20807</t>
  </si>
  <si>
    <t xml:space="preserve">    就业补助</t>
  </si>
  <si>
    <t xml:space="preserve">      2080705</t>
  </si>
  <si>
    <t xml:space="preserve">      公益性岗位补贴</t>
  </si>
  <si>
    <t xml:space="preserve">        公益性岗位补贴资金</t>
  </si>
  <si>
    <t xml:space="preserve">    20808</t>
  </si>
  <si>
    <t xml:space="preserve">    抚恤</t>
  </si>
  <si>
    <t xml:space="preserve">      2080899</t>
  </si>
  <si>
    <t xml:space="preserve">      其他优抚支出</t>
  </si>
  <si>
    <t xml:space="preserve">        襄渝铁路三线学兵伤残补助</t>
  </si>
  <si>
    <t xml:space="preserve">    20826</t>
  </si>
  <si>
    <t xml:space="preserve">    财政对基本养老保险基金的补助</t>
  </si>
  <si>
    <t xml:space="preserve">      2082602</t>
  </si>
  <si>
    <t xml:space="preserve">      财政对城乡居民基本养老保险基金的补助</t>
  </si>
  <si>
    <t xml:space="preserve">        居民养老保险基金区级财政补助</t>
  </si>
  <si>
    <t xml:space="preserve">        城乡居民养老保险上级基础养老金</t>
  </si>
  <si>
    <t xml:space="preserve">    20899</t>
  </si>
  <si>
    <t xml:space="preserve">    其他社会保障和就业支出</t>
  </si>
  <si>
    <t xml:space="preserve">      2089901</t>
  </si>
  <si>
    <t xml:space="preserve">      其他社会保障和就业支出</t>
  </si>
  <si>
    <t xml:space="preserve">        铁路建设民兵伤残（省级）生活补助</t>
  </si>
  <si>
    <t xml:space="preserve">        交通五队护理费</t>
  </si>
  <si>
    <t xml:space="preserve">  210</t>
  </si>
  <si>
    <t xml:space="preserve">  卫生健康支出</t>
  </si>
  <si>
    <t xml:space="preserve">    21011</t>
  </si>
  <si>
    <t xml:space="preserve">    行政事业单位医疗</t>
  </si>
  <si>
    <t xml:space="preserve">      2101101</t>
  </si>
  <si>
    <t xml:space="preserve">      行政单位医疗</t>
  </si>
  <si>
    <t xml:space="preserve">        医疗保险-行政</t>
  </si>
  <si>
    <t xml:space="preserve">        行政事业单位工伤</t>
  </si>
  <si>
    <t xml:space="preserve">      2101102</t>
  </si>
  <si>
    <t xml:space="preserve">      事业单位医疗</t>
  </si>
  <si>
    <t xml:space="preserve">        医疗保险-事业</t>
  </si>
  <si>
    <t xml:space="preserve">      2101199</t>
  </si>
  <si>
    <t xml:space="preserve">      其他行政事业单位医疗支出</t>
  </si>
  <si>
    <t xml:space="preserve">        工伤保险</t>
  </si>
  <si>
    <t xml:space="preserve">        大额补充保险</t>
  </si>
  <si>
    <t>部门经济科目编码</t>
  </si>
  <si>
    <t>部门经济科目名称</t>
  </si>
  <si>
    <t>政府经济科目编码</t>
  </si>
  <si>
    <t>政府经济科目名称</t>
  </si>
  <si>
    <t xml:space="preserve">  301</t>
  </si>
  <si>
    <t xml:space="preserve">  工资福利支出</t>
  </si>
  <si>
    <t xml:space="preserve">    30101</t>
  </si>
  <si>
    <t xml:space="preserve">    基本工资</t>
  </si>
  <si>
    <t>50101</t>
  </si>
  <si>
    <t>工资奖金津补贴</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</si>
  <si>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</si>
  <si>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</si>
  <si>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</si>
  <si>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</si>
  <si>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</si>
  <si>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</si>
  <si>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</si>
  <si>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</si>
  <si>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50102</t>
  </si>
  <si>
    <t>社会保障缴费</t>
  </si>
  <si>
    <t xml:space="preserve">    30110</t>
  </si>
  <si>
    <t xml:space="preserve">    职工基本医疗保险缴费</t>
  </si>
  <si>
    <t xml:space="preserve">    30112</t>
  </si>
  <si>
    <t xml:space="preserve">    其他社会保障缴费</t>
  </si>
  <si>
    <t xml:space="preserve">    30113</t>
  </si>
  <si>
    <t xml:space="preserve">    住房公积金</t>
  </si>
  <si>
    <t>50103</t>
  </si>
  <si>
    <t>住房公积金</t>
  </si>
  <si>
    <t xml:space="preserve">  302</t>
  </si>
  <si>
    <t xml:space="preserve">  商品和服务支出</t>
  </si>
  <si>
    <t xml:space="preserve">    30201</t>
  </si>
  <si>
    <t xml:space="preserve">    日常办公经费</t>
  </si>
  <si>
    <t>50201</t>
  </si>
  <si>
    <t>办公经费</t>
  </si>
  <si>
    <t xml:space="preserve">    30202</t>
  </si>
  <si>
    <t xml:space="preserve">    印刷费</t>
  </si>
  <si>
    <t xml:space="preserve">    30204</t>
  </si>
  <si>
    <t xml:space="preserve">    手续费</t>
  </si>
  <si>
    <t xml:space="preserve">    30213</t>
  </si>
  <si>
    <t xml:space="preserve">    维修(护)费</t>
  </si>
  <si>
    <t>50209</t>
  </si>
  <si>
    <t>维修（护）费</t>
  </si>
  <si>
    <t xml:space="preserve">    30214</t>
  </si>
  <si>
    <t xml:space="preserve">    租赁费</t>
  </si>
  <si>
    <t xml:space="preserve">    30217</t>
  </si>
  <si>
    <t xml:space="preserve">    公务接待费</t>
  </si>
  <si>
    <t>50206</t>
  </si>
  <si>
    <t>公务接待费</t>
  </si>
  <si>
    <t xml:space="preserve">    30228</t>
  </si>
  <si>
    <t xml:space="preserve">    工会经费</t>
  </si>
  <si>
    <t xml:space="preserve">    30229</t>
  </si>
  <si>
    <t xml:space="preserve">    福利费</t>
  </si>
  <si>
    <t xml:space="preserve">    30231</t>
  </si>
  <si>
    <t xml:space="preserve">    公务用车运行维护费</t>
  </si>
  <si>
    <t>50208</t>
  </si>
  <si>
    <t>公务用车运行维护费</t>
  </si>
  <si>
    <t xml:space="preserve">    30239</t>
  </si>
  <si>
    <t xml:space="preserve">    其他交通费</t>
  </si>
  <si>
    <t xml:space="preserve">    30299</t>
  </si>
  <si>
    <t xml:space="preserve">    商品和服务支出</t>
  </si>
  <si>
    <t>50299</t>
  </si>
  <si>
    <t>其他商品和服务支出</t>
  </si>
  <si>
    <t>50502</t>
  </si>
  <si>
    <t>商品和服务支出</t>
  </si>
  <si>
    <t xml:space="preserve">  303</t>
  </si>
  <si>
    <t xml:space="preserve">  对个人和家庭的补助</t>
  </si>
  <si>
    <t xml:space="preserve">    30302</t>
  </si>
  <si>
    <t xml:space="preserve">    退休费</t>
  </si>
  <si>
    <t>50905</t>
  </si>
  <si>
    <t>离退休费</t>
  </si>
  <si>
    <t xml:space="preserve">    30309</t>
  </si>
  <si>
    <t xml:space="preserve">    奖励金</t>
  </si>
  <si>
    <t>50901</t>
  </si>
  <si>
    <t>社会福利和救助</t>
  </si>
  <si>
    <t xml:space="preserve">    30399</t>
  </si>
  <si>
    <t xml:space="preserve">    其他对个人和家庭的补助支出</t>
  </si>
  <si>
    <t>50999</t>
  </si>
  <si>
    <t>其他对个人和家庭的补助</t>
  </si>
  <si>
    <t xml:space="preserve">  313</t>
  </si>
  <si>
    <t xml:space="preserve">  对社会保障基金补助</t>
  </si>
  <si>
    <t xml:space="preserve">    31302</t>
  </si>
  <si>
    <t xml:space="preserve">    对社会保险基金补助</t>
  </si>
  <si>
    <t>51002</t>
  </si>
  <si>
    <t>对社会保障资金补助（款）</t>
  </si>
  <si>
    <t>一、政府性基金拨款</t>
  </si>
  <si>
    <t>一、科学技术支出</t>
  </si>
  <si>
    <t>一、人员经费和公用经费支出</t>
  </si>
  <si>
    <t>一、机关工资福利支出</t>
  </si>
  <si>
    <t>二、文化旅游体育与传媒支出</t>
  </si>
  <si>
    <t xml:space="preserve">    工资福利支出</t>
  </si>
  <si>
    <t>二、机关商品和服务支出</t>
  </si>
  <si>
    <t>三、社会保障和就业支出</t>
  </si>
  <si>
    <t>三 、机关资本性支出（一）</t>
  </si>
  <si>
    <t>四、节能环保支出</t>
  </si>
  <si>
    <t xml:space="preserve">    对个人和家庭的补助</t>
  </si>
  <si>
    <t>四、机关资本性支出（二）</t>
  </si>
  <si>
    <t>五、城乡社区支出</t>
  </si>
  <si>
    <t xml:space="preserve">    其他资本性支出</t>
  </si>
  <si>
    <t>五、对事业单位经常性补助</t>
  </si>
  <si>
    <t>六、农林水支出</t>
  </si>
  <si>
    <t>二、专项业务经费支出</t>
  </si>
  <si>
    <t>六、对事业单位资本性补助</t>
  </si>
  <si>
    <t>七、交通运输支出</t>
  </si>
  <si>
    <t>七、对企业补助</t>
  </si>
  <si>
    <t>八、资源勘探工业信息等支出</t>
  </si>
  <si>
    <t>八、对企业资本性支出</t>
  </si>
  <si>
    <t>九、金融支出</t>
  </si>
  <si>
    <t>九、对个人和家庭的补助</t>
  </si>
  <si>
    <t>十、其他支出</t>
  </si>
  <si>
    <t xml:space="preserve">    债务付息及费用支出</t>
  </si>
  <si>
    <t>十、对社会保障基金补助</t>
  </si>
  <si>
    <t>十一、转移性支出</t>
  </si>
  <si>
    <t xml:space="preserve">    资本性支出(基本建设)</t>
  </si>
  <si>
    <t>十一、债务利息及费用支出</t>
  </si>
  <si>
    <t>十二、债务还本支出</t>
  </si>
  <si>
    <t xml:space="preserve">    资本性支出</t>
  </si>
  <si>
    <t>十三、债务付息支出</t>
  </si>
  <si>
    <t xml:space="preserve">    对企业补助(基本建设）</t>
  </si>
  <si>
    <t>十三、转移性支出</t>
  </si>
  <si>
    <t>十四、债务发行费用支出</t>
  </si>
  <si>
    <t xml:space="preserve">    对企业补助</t>
  </si>
  <si>
    <t>十四、预备费及预留</t>
  </si>
  <si>
    <t xml:space="preserve">    对社会保障基金补助</t>
  </si>
  <si>
    <t>十五、其他支出</t>
  </si>
  <si>
    <t xml:space="preserve">    其他支出</t>
  </si>
  <si>
    <t>三、上缴上级支出</t>
  </si>
  <si>
    <t>四、事业单位经营支出</t>
  </si>
  <si>
    <t>五、对附属单位补助支出</t>
  </si>
  <si>
    <t>单位（项目）名称</t>
  </si>
  <si>
    <t>项目金额</t>
  </si>
  <si>
    <t>项目简介</t>
  </si>
  <si>
    <t xml:space="preserve">  </t>
  </si>
  <si>
    <t xml:space="preserve">  军转随调配偶社保补贴</t>
  </si>
  <si>
    <t>根据市人社发【2010】16号、陕劳社发【2008】32号、市人社发【2011】158号文件关于解决部分军队复员干部社会保险接续，军队转业干部随调配偶社会保障问题，申报相关经费。</t>
  </si>
  <si>
    <t xml:space="preserve">  居民养老保险基金区级财政补助</t>
  </si>
  <si>
    <t>按照市政发[2014]38号文件规定，进一步完善城乡居民基本养老保险制度，促进城乡统筹协调发展。</t>
  </si>
  <si>
    <t xml:space="preserve">  招商引资工作经费</t>
  </si>
  <si>
    <t>为了进一步加强我区招商引资工作，提高招商引资的针对性和时效性，强化招商引资队伍建设，按照碑办字[2017]28号和碑办发[2017]2号的文件精神，申报相关经费。</t>
  </si>
  <si>
    <t xml:space="preserve">  机关养老保险业务费</t>
  </si>
  <si>
    <t>根据国发[2015]2号和人社部发[2015]28号文件精神，为进一步贯彻落实机关事业单位人员养老保险改革制度，申报相关经费。</t>
  </si>
  <si>
    <t xml:space="preserve">  人力资源市场房租</t>
  </si>
  <si>
    <t>人力资源市场房租，伊顿二楼，一楼已搬至新市民中心。</t>
  </si>
  <si>
    <t xml:space="preserve">  专家管理经费</t>
  </si>
  <si>
    <t>为了进一步鼓励各类专家在各行各业为碑林的发展做出贡献，按照碑办发【2008】111号的文件精神，申请相关经费。</t>
  </si>
  <si>
    <t xml:space="preserve">  企业养老保险业务费</t>
  </si>
  <si>
    <t>企业养老经办中心日常运转工作经费</t>
  </si>
  <si>
    <t xml:space="preserve">  城镇居民养老业务费</t>
  </si>
  <si>
    <t>根据陕政发[2014] 25号,进行业务培训、政策宣传</t>
  </si>
  <si>
    <t xml:space="preserve">  劳动监察大队工作经费</t>
  </si>
  <si>
    <t>监察大队物业、水电、电瓶车维修等</t>
  </si>
  <si>
    <t xml:space="preserve">  机关养老保险中心网络维护及运行</t>
  </si>
  <si>
    <t xml:space="preserve">  城乡居民养老保险上级基础养老金</t>
  </si>
  <si>
    <t xml:space="preserve">  铁路建设民兵伤残（省级）生活补助</t>
  </si>
  <si>
    <t>依照：市财函（2016）727号文件、市民发（2012）243号文件，解决参加襄渝铁路建设三类伤残学生待遇。</t>
  </si>
  <si>
    <t xml:space="preserve">  公益性岗位补贴资金</t>
  </si>
  <si>
    <t>公益性岗位优先安置法定劳动年龄内有劳动能力和就业愿望的、持《陕西省就业失业登记证》的就业困难人员。解决辖区内下岗失业人员和就业困难人员的就业问题。</t>
  </si>
  <si>
    <t xml:space="preserve">  劳动人事争议调解仲裁工作专项经费</t>
  </si>
  <si>
    <t>为加强劳动人事争议处理效能建设，根据《中华人民共和国劳动争议调解仲裁法》、陕人社函【2011】43号、市人社发【2010】131号文件的精神，申请调解仲裁工作专项经费。</t>
  </si>
  <si>
    <t xml:space="preserve">  其他保险工作经费</t>
  </si>
  <si>
    <t>为了使国家的失业、工伤等社保政策真正的惠民、利民，落在实处，进一步保障各类参保人员权益和利益,增强社会保险覆盖面，特申请此项经费。</t>
  </si>
  <si>
    <t xml:space="preserve">  全民参保入户调查登记工作经费</t>
  </si>
  <si>
    <t>根据西安市人社局《关于开展全民参保入户调查登记工作第通知》（市人社函【2018】582号）的要求，以及西安市人力资源和社会保障局第工作部署。</t>
  </si>
  <si>
    <t xml:space="preserve">  招商引资扶助岗位工作人员经费</t>
  </si>
  <si>
    <t xml:space="preserve">  襄渝铁路三线学兵伤残补助</t>
  </si>
  <si>
    <t xml:space="preserve">  职工食堂统一采购</t>
  </si>
  <si>
    <t>伊顿中心二楼食堂采购</t>
  </si>
  <si>
    <t xml:space="preserve">  继续教育公需课培训</t>
  </si>
  <si>
    <t>按照市人社局《关于印发〈西安市专业技术人员继续教育工作实施细则〉的通知》要求及（陕价行函〔2014〕190号）规定的标准，每年参加继续教育的专业技术人员人均费用为120元，财政统一承担一部分。</t>
  </si>
  <si>
    <t xml:space="preserve">  人才交流中心工作经费</t>
  </si>
  <si>
    <t>人才中心业务费</t>
  </si>
  <si>
    <t xml:space="preserve">  人力资源和社会保障工作经费</t>
  </si>
  <si>
    <t>维持人社局业务、办公活动经费。</t>
  </si>
  <si>
    <t xml:space="preserve">  春风行动专项活动经费</t>
  </si>
  <si>
    <t>为做好春节前后农村富余劳动力转移就业创业和用人单位招工用工服务，满足进城务工人员就业需求和企业用工需要，按照省市人社厅、总工会、妇联《关于扎实开展春风行动的通知》要求，我局将在2020年2月至9月组织开展“春风行动”专项活动。</t>
  </si>
  <si>
    <t xml:space="preserve">  打非宣传工作经费</t>
  </si>
  <si>
    <t>通过印制宣传资料和制作宣传品，在辖区19家职业培训机构持续开展打击和防范非法集资宣传工作。</t>
  </si>
  <si>
    <t xml:space="preserve">  技能鉴定业务费</t>
  </si>
  <si>
    <t>1、职业资格考试费：12000元；2、职业技能考评耗材及考评费：8000元</t>
  </si>
  <si>
    <t xml:space="preserve">  社会保险基金监督审计经费</t>
  </si>
  <si>
    <t>根据《中华人民共和国社会保险法》（中华人民共和国主席令　第三十五号）、省人社发[2015]27号、市人社发[2015]186号文件的精神，并结合我区社会保险基金监督工作实际，申请社会保险基金监督检查经费40000元。</t>
  </si>
  <si>
    <t xml:space="preserve">  事业单位公开招聘及新招录（聘）工作人员岗前培训工作经费</t>
  </si>
  <si>
    <t>按照市人社发〔2014〕170号文件、市公安局发〔2016〕52号通知及区属事业单位实际情况，为满足招录计划并举办事业单位新招聘人员初任培训班的工作需要，特此申报。</t>
  </si>
  <si>
    <t xml:space="preserve">  就业服务中心运行经费</t>
  </si>
  <si>
    <t>1、物业费：16.98万元。2、电话费：8.4万元。3、水电费：13.2万元。</t>
  </si>
  <si>
    <t xml:space="preserve">  交通五队护理费</t>
  </si>
  <si>
    <t>交通五队退休人员护理费</t>
  </si>
  <si>
    <t>科目编码</t>
  </si>
  <si>
    <t>采购项目</t>
  </si>
  <si>
    <t>采购目录</t>
  </si>
  <si>
    <t>购买服务内容</t>
  </si>
  <si>
    <t>规格型号</t>
  </si>
  <si>
    <t>数量</t>
  </si>
  <si>
    <t>部门预算支出
经济科目编码</t>
  </si>
  <si>
    <t>政府预算支出
经济科目编码</t>
  </si>
  <si>
    <t>实施采购时间</t>
  </si>
  <si>
    <t>预算金额</t>
  </si>
  <si>
    <t>说明</t>
  </si>
  <si>
    <t>类</t>
  </si>
  <si>
    <t>款</t>
  </si>
  <si>
    <t>项</t>
  </si>
  <si>
    <t>201</t>
  </si>
  <si>
    <t>13</t>
  </si>
  <si>
    <t>08</t>
  </si>
  <si>
    <t>招商引资扶助岗位工作人员经费</t>
  </si>
  <si>
    <t>社会服务</t>
  </si>
  <si>
    <t>服务</t>
  </si>
  <si>
    <t>批</t>
  </si>
  <si>
    <t>302</t>
  </si>
  <si>
    <t>99</t>
  </si>
  <si>
    <t>502</t>
  </si>
  <si>
    <t>2020-03-01</t>
  </si>
  <si>
    <t>208</t>
  </si>
  <si>
    <t>01</t>
  </si>
  <si>
    <t>02</t>
  </si>
  <si>
    <t>人力资源和社会保障工作经费</t>
  </si>
  <si>
    <t>碎纸机</t>
  </si>
  <si>
    <t>台</t>
  </si>
  <si>
    <t>墨盒</t>
  </si>
  <si>
    <t>套</t>
  </si>
  <si>
    <t>打印复印纸</t>
  </si>
  <si>
    <t>复印纸</t>
  </si>
  <si>
    <t>箱</t>
  </si>
  <si>
    <t>社会保险基金监督审计经费</t>
  </si>
  <si>
    <t>委托审计</t>
  </si>
  <si>
    <t>次</t>
  </si>
  <si>
    <t>2020-05-01</t>
  </si>
  <si>
    <t>法律、会计、审计、资产评估中介服务</t>
  </si>
  <si>
    <t>法律服务</t>
  </si>
  <si>
    <t>软件开发设备及升级、维护服务</t>
  </si>
  <si>
    <t>软件维护</t>
  </si>
  <si>
    <t>春风行动专项活动经费</t>
  </si>
  <si>
    <t>办公耗材</t>
  </si>
  <si>
    <t>房屋评估</t>
  </si>
  <si>
    <t>办公家具</t>
  </si>
  <si>
    <t>椅子</t>
  </si>
  <si>
    <t>把</t>
  </si>
  <si>
    <t>12</t>
  </si>
  <si>
    <t>劳动人事争议调解仲裁工作专项经费</t>
  </si>
  <si>
    <t>印刷服务</t>
  </si>
  <si>
    <t>印刷</t>
  </si>
  <si>
    <t>09</t>
  </si>
  <si>
    <t>城镇居民养老业务费</t>
  </si>
  <si>
    <t>手册等</t>
  </si>
  <si>
    <t>2020-06-01</t>
  </si>
  <si>
    <t>便携式计算机</t>
  </si>
  <si>
    <t>平板电脑</t>
  </si>
  <si>
    <t>全民参保入户调查登记工作经费</t>
  </si>
  <si>
    <t>2020-01-01</t>
  </si>
  <si>
    <t>人力资源市场房租</t>
  </si>
  <si>
    <t>房屋租赁</t>
  </si>
  <si>
    <t>14</t>
  </si>
  <si>
    <t>打印机</t>
  </si>
  <si>
    <t>证件打印</t>
  </si>
  <si>
    <t>硒鼓</t>
  </si>
  <si>
    <t>劳动监察大队工作经费</t>
  </si>
  <si>
    <t>台式计算机</t>
  </si>
  <si>
    <t>电脑</t>
  </si>
  <si>
    <t>办公桌椅</t>
  </si>
  <si>
    <t>其他保险工作经费</t>
  </si>
  <si>
    <t>二节柜</t>
  </si>
  <si>
    <t>组</t>
  </si>
  <si>
    <t>2020-03-31</t>
  </si>
  <si>
    <t>打非宣传工作经费</t>
  </si>
  <si>
    <t>2020-01-10</t>
  </si>
  <si>
    <t>机关养老保险中心网络维护及运行</t>
  </si>
  <si>
    <t>网络维护</t>
  </si>
  <si>
    <t>启天</t>
  </si>
  <si>
    <t>碳粉</t>
  </si>
  <si>
    <t>资料印刷</t>
  </si>
  <si>
    <t>职工食堂统一采购</t>
  </si>
  <si>
    <t>食堂采购</t>
  </si>
  <si>
    <t>机关养老保险业务费</t>
  </si>
  <si>
    <t>非办公家具和用品</t>
  </si>
  <si>
    <t>装订机</t>
  </si>
  <si>
    <t>联想</t>
  </si>
  <si>
    <t>继续教育公需课培训</t>
  </si>
  <si>
    <t>委托培训</t>
  </si>
  <si>
    <t>就业服务中心运行经费</t>
  </si>
  <si>
    <t>物业费</t>
  </si>
  <si>
    <t>m1005</t>
  </si>
  <si>
    <t>事业单位公开招聘及新招录（聘）工作人员岗前培训工作经费</t>
  </si>
  <si>
    <t>委托招聘</t>
  </si>
  <si>
    <t>2019年</t>
  </si>
  <si>
    <t>2020年</t>
  </si>
  <si>
    <t>增减变化情况</t>
  </si>
  <si>
    <t>一般公共预算拨款安排的“三公”经费预算</t>
  </si>
  <si>
    <t>会议费</t>
  </si>
  <si>
    <t>培训费</t>
  </si>
  <si>
    <t>因公出国（境）费用</t>
  </si>
  <si>
    <t>公务用车购置及运行费</t>
  </si>
  <si>
    <t>公务用车购置费</t>
  </si>
  <si>
    <t>公务用车运行费</t>
  </si>
  <si>
    <t xml:space="preserve">                                  </t>
  </si>
  <si>
    <t>项目名称</t>
  </si>
  <si>
    <t>专家管理经费</t>
  </si>
  <si>
    <t>项目负责人及电话</t>
  </si>
  <si>
    <t>季冬玲  029-89625322</t>
  </si>
  <si>
    <t>主管部门</t>
  </si>
  <si>
    <t>区人社局</t>
  </si>
  <si>
    <t>实施单位</t>
  </si>
  <si>
    <t>区人社局专技科</t>
  </si>
  <si>
    <t>资金情况
（万元）</t>
  </si>
  <si>
    <t>资金总额：</t>
  </si>
  <si>
    <t xml:space="preserve">       其中：财政拨款</t>
  </si>
  <si>
    <t xml:space="preserve">             其他资金</t>
  </si>
  <si>
    <t>总
体
目
标</t>
  </si>
  <si>
    <t xml:space="preserve">      加快我区人才队伍建设步伐，全面营造尊重劳动、尊重知识、尊重人才、尊重创造的社会氛围，充分调动各类人才投身经济社会建设的积极性和创造性。</t>
  </si>
  <si>
    <t>项目概况</t>
  </si>
  <si>
    <t xml:space="preserve">     根据上级文件精神，结合我区人才工作实际，我局2020年计划开展“发放专家津贴、进行专家体检、组织领导慰问专家”等工作，充分调动各类人才的积极性和创造性。</t>
  </si>
  <si>
    <t>项目可行性简要分析</t>
  </si>
  <si>
    <t xml:space="preserve">    近年来，随着区委、区政府人才强区战略的不断深入，我区人才工作取得了显著成效，为碑林区打造“五宜”城区提供了强有力的人力支持。按照碑林区委、区政府《碑林区学术技术带头人行业带头人选拔管理办法》（碑办发【2008】111号）文件精神，2020年继续给与专家相应待遇，进一步鼓励各类专家在各行各业为碑林的发展做出贡献。</t>
  </si>
  <si>
    <t>绩
效
指
标</t>
  </si>
  <si>
    <t>一级指标</t>
  </si>
  <si>
    <t>二级指标</t>
  </si>
  <si>
    <t>三级指标</t>
  </si>
  <si>
    <t>指标值</t>
  </si>
  <si>
    <t>产出指标</t>
  </si>
  <si>
    <t>数量指标</t>
  </si>
  <si>
    <t xml:space="preserve"> 指标1：区级津贴发放人数</t>
  </si>
  <si>
    <t>1人</t>
  </si>
  <si>
    <t xml:space="preserve"> 指标2：专家体检人数</t>
  </si>
  <si>
    <t>32人</t>
  </si>
  <si>
    <t xml:space="preserve"> 指标3：慰问专家人数</t>
  </si>
  <si>
    <t>质量指标</t>
  </si>
  <si>
    <t xml:space="preserve"> 指标1：区级津贴发放到位率</t>
  </si>
  <si>
    <t xml:space="preserve"> 指标2：专家体检覆盖率</t>
  </si>
  <si>
    <t xml:space="preserve"> 指标3：慰问专家覆盖率</t>
  </si>
  <si>
    <t>时效指标</t>
  </si>
  <si>
    <t xml:space="preserve"> 指标1：区级津贴发放时间</t>
  </si>
  <si>
    <t>12月</t>
  </si>
  <si>
    <t xml:space="preserve"> 指标2：专家体检时间</t>
  </si>
  <si>
    <t xml:space="preserve"> 指标3：慰问专家时间</t>
  </si>
  <si>
    <t>成本指标</t>
  </si>
  <si>
    <t xml:space="preserve"> 指标1：区级专家津贴</t>
  </si>
  <si>
    <t>0.24万</t>
  </si>
  <si>
    <t xml:space="preserve"> 指标2：专家体检</t>
  </si>
  <si>
    <t>1.92万</t>
  </si>
  <si>
    <t xml:space="preserve"> 指标3：慰问专家</t>
  </si>
  <si>
    <t>1.6万</t>
  </si>
  <si>
    <t>效益指标</t>
  </si>
  <si>
    <t>经济效益
指标</t>
  </si>
  <si>
    <t xml:space="preserve"> 指标1：</t>
  </si>
  <si>
    <t xml:space="preserve"> 指标2：</t>
  </si>
  <si>
    <t>社会效益
指标</t>
  </si>
  <si>
    <t xml:space="preserve"> 指标1：优化专业人才结构</t>
  </si>
  <si>
    <t>有效改善</t>
  </si>
  <si>
    <t xml:space="preserve"> 指标2：推动区域经济发展</t>
  </si>
  <si>
    <t>效果显著</t>
  </si>
  <si>
    <t>生态效益
指标</t>
  </si>
  <si>
    <t>可持续影响
指标</t>
  </si>
  <si>
    <t>专家管理经费持续发挥作用期限</t>
  </si>
  <si>
    <t>≧1年</t>
  </si>
  <si>
    <t>满意度指标</t>
  </si>
  <si>
    <t>服务对象
满意度指标</t>
  </si>
  <si>
    <t xml:space="preserve"> 指标1：专家满意度</t>
  </si>
  <si>
    <t>90%以上</t>
  </si>
  <si>
    <t>……</t>
  </si>
  <si>
    <t>注：1.“其他资金”是指与财政拨款共同用于同一项目的单位自有资金、社会资金等。
    2.各单位请根据实际情况，选择适合的二级指标进行填报，并细化为三级指标和指标值。</t>
  </si>
</sst>
</file>

<file path=xl/styles.xml><?xml version="1.0" encoding="utf-8"?>
<styleSheet xmlns="http://schemas.openxmlformats.org/spreadsheetml/2006/main">
  <numFmts count="5">
    <numFmt numFmtId="176" formatCode="#,##0.0000"/>
    <numFmt numFmtId="177" formatCode="* #,##0;* \-#,##0;* &quot;-&quot;;@"/>
    <numFmt numFmtId="178" formatCode="* #,##0.00;* \-#,##0.00;* &quot;-&quot;??;@"/>
    <numFmt numFmtId="179" formatCode="&quot;￥&quot;* _-#,##0;&quot;￥&quot;* \-#,##0;&quot;￥&quot;* _-&quot;-&quot;;@"/>
    <numFmt numFmtId="180" formatCode="&quot;￥&quot;* _-#,##0.00;&quot;￥&quot;* \-#,##0.00;&quot;￥&quot;* _-&quot;-&quot;??;@"/>
  </numFmts>
  <fonts count="37">
    <font>
      <sz val="9"/>
      <name val="宋体"/>
      <charset val="134"/>
    </font>
    <font>
      <sz val="12"/>
      <name val="宋体"/>
      <charset val="134"/>
    </font>
    <font>
      <sz val="11"/>
      <name val="宋体"/>
      <charset val="134"/>
    </font>
    <font>
      <sz val="12"/>
      <name val="黑体"/>
      <charset val="134"/>
    </font>
    <font>
      <b/>
      <sz val="18"/>
      <name val="宋体"/>
      <charset val="134"/>
    </font>
    <font>
      <sz val="10"/>
      <name val="宋体"/>
      <charset val="134"/>
    </font>
    <font>
      <sz val="10"/>
      <color indexed="8"/>
      <name val="宋体"/>
      <charset val="134"/>
    </font>
    <font>
      <b/>
      <sz val="16"/>
      <name val="宋体"/>
      <charset val="134"/>
    </font>
    <font>
      <b/>
      <sz val="15"/>
      <name val="宋体"/>
      <charset val="134"/>
    </font>
    <font>
      <b/>
      <sz val="9"/>
      <name val="宋体"/>
      <charset val="134"/>
    </font>
    <font>
      <sz val="16"/>
      <name val="宋体"/>
      <charset val="134"/>
    </font>
    <font>
      <sz val="14"/>
      <name val="宋体"/>
      <charset val="134"/>
    </font>
    <font>
      <sz val="18"/>
      <name val="宋体"/>
      <charset val="134"/>
    </font>
    <font>
      <sz val="48"/>
      <name val="宋体"/>
      <charset val="134"/>
    </font>
    <font>
      <b/>
      <sz val="20"/>
      <name val="宋体"/>
      <charset val="134"/>
    </font>
    <font>
      <sz val="11"/>
      <color theme="0"/>
      <name val="宋体"/>
      <charset val="134"/>
      <scheme val="minor"/>
    </font>
    <font>
      <sz val="11"/>
      <color theme="1"/>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sz val="11"/>
      <color rgb="FFFA7D00"/>
      <name val="宋体"/>
      <charset val="134"/>
      <scheme val="minor"/>
    </font>
    <font>
      <b/>
      <sz val="11"/>
      <color rgb="FFFFFFFF"/>
      <name val="宋体"/>
      <charset val="134"/>
      <scheme val="minor"/>
    </font>
    <font>
      <b/>
      <sz val="10"/>
      <name val="Arial"/>
      <charset val="0"/>
    </font>
    <font>
      <u/>
      <sz val="11"/>
      <color rgb="FF0000FF"/>
      <name val="宋体"/>
      <charset val="134"/>
      <scheme val="minor"/>
    </font>
    <font>
      <sz val="11"/>
      <color indexed="8"/>
      <name val="宋体"/>
      <charset val="134"/>
    </font>
    <font>
      <b/>
      <sz val="18"/>
      <color theme="3"/>
      <name val="宋体"/>
      <charset val="134"/>
      <scheme val="minor"/>
    </font>
    <font>
      <i/>
      <sz val="11"/>
      <color rgb="FF7F7F7F"/>
      <name val="宋体"/>
      <charset val="134"/>
      <scheme val="minor"/>
    </font>
    <font>
      <b/>
      <sz val="11"/>
      <color theme="1"/>
      <name val="宋体"/>
      <charset val="134"/>
      <scheme val="minor"/>
    </font>
    <font>
      <b/>
      <sz val="15"/>
      <color theme="3"/>
      <name val="宋体"/>
      <charset val="134"/>
      <scheme val="minor"/>
    </font>
    <font>
      <sz val="11"/>
      <color indexed="8"/>
      <name val="宋体"/>
      <charset val="134"/>
      <scheme val="minor"/>
    </font>
    <font>
      <b/>
      <sz val="13"/>
      <color theme="3"/>
      <name val="宋体"/>
      <charset val="134"/>
      <scheme val="minor"/>
    </font>
    <font>
      <sz val="11"/>
      <color rgb="FFFF0000"/>
      <name val="宋体"/>
      <charset val="134"/>
      <scheme val="minor"/>
    </font>
    <font>
      <u/>
      <sz val="11"/>
      <color rgb="FF800080"/>
      <name val="宋体"/>
      <charset val="134"/>
      <scheme val="minor"/>
    </font>
    <font>
      <b/>
      <sz val="11"/>
      <color rgb="FF3F3F3F"/>
      <name val="宋体"/>
      <charset val="134"/>
      <scheme val="minor"/>
    </font>
    <font>
      <b/>
      <sz val="11"/>
      <color rgb="FFFA7D00"/>
      <name val="宋体"/>
      <charset val="134"/>
      <scheme val="minor"/>
    </font>
    <font>
      <sz val="11"/>
      <color rgb="FF3F3F76"/>
      <name val="宋体"/>
      <charset val="134"/>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tint="0.399975585192419"/>
        <bgColor indexed="64"/>
      </patternFill>
    </fill>
    <fill>
      <patternFill patternType="solid">
        <fgColor rgb="FFA5A5A5"/>
        <bgColor indexed="64"/>
      </patternFill>
    </fill>
    <fill>
      <patternFill patternType="solid">
        <fgColor theme="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FCC99"/>
        <bgColor indexed="64"/>
      </patternFill>
    </fill>
  </fills>
  <borders count="20">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top style="thin">
        <color auto="true"/>
      </top>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auto="true"/>
      </right>
      <top style="thin">
        <color auto="true"/>
      </top>
      <bottom/>
      <diagonal/>
    </border>
    <border>
      <left/>
      <right style="thin">
        <color auto="true"/>
      </right>
      <top/>
      <bottom style="thin">
        <color auto="true"/>
      </bottom>
      <diagonal/>
    </border>
    <border>
      <left/>
      <right/>
      <top/>
      <bottom style="thin">
        <color auto="true"/>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57">
    <xf numFmtId="0" fontId="0" fillId="0" borderId="0"/>
    <xf numFmtId="0" fontId="1" fillId="0" borderId="0">
      <alignment vertical="center"/>
    </xf>
    <xf numFmtId="0" fontId="25" fillId="0" borderId="0">
      <alignment vertical="center"/>
    </xf>
    <xf numFmtId="0" fontId="2" fillId="0" borderId="0">
      <alignment vertical="center"/>
    </xf>
    <xf numFmtId="0" fontId="1" fillId="0" borderId="0">
      <alignment vertical="center"/>
    </xf>
    <xf numFmtId="0" fontId="16" fillId="22" borderId="0" applyNumberFormat="false" applyBorder="false" applyAlignment="false" applyProtection="false">
      <alignment vertical="center"/>
    </xf>
    <xf numFmtId="0" fontId="16" fillId="23" borderId="0" applyNumberFormat="false" applyBorder="false" applyAlignment="false" applyProtection="false">
      <alignment vertical="center"/>
    </xf>
    <xf numFmtId="0" fontId="15" fillId="20" borderId="0" applyNumberFormat="false" applyBorder="false" applyAlignment="false" applyProtection="false">
      <alignment vertical="center"/>
    </xf>
    <xf numFmtId="0" fontId="16" fillId="18"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16" fillId="15" borderId="0" applyNumberFormat="false" applyBorder="false" applyAlignment="false" applyProtection="false">
      <alignment vertical="center"/>
    </xf>
    <xf numFmtId="0" fontId="19" fillId="0" borderId="14"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8" fillId="0" borderId="15" applyNumberFormat="false" applyFill="false" applyAlignment="false" applyProtection="false">
      <alignment vertical="center"/>
    </xf>
    <xf numFmtId="9" fontId="23" fillId="0" borderId="0" applyFont="false" applyFill="false" applyBorder="false" applyAlignment="false" applyProtection="false"/>
    <xf numFmtId="178" fontId="23" fillId="0" borderId="0" applyFont="false" applyFill="false" applyBorder="false" applyAlignment="false" applyProtection="false"/>
    <xf numFmtId="0" fontId="25" fillId="0" borderId="0">
      <alignment vertical="center"/>
    </xf>
    <xf numFmtId="0" fontId="31" fillId="0" borderId="16" applyNumberFormat="false" applyFill="false" applyAlignment="false" applyProtection="false">
      <alignment vertical="center"/>
    </xf>
    <xf numFmtId="179" fontId="23" fillId="0" borderId="0" applyFont="false" applyFill="false" applyBorder="false" applyAlignment="false" applyProtection="false"/>
    <xf numFmtId="0" fontId="15" fillId="28"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16" fillId="29"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29" fillId="0" borderId="16"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6" fillId="30" borderId="0" applyNumberFormat="false" applyBorder="false" applyAlignment="false" applyProtection="false">
      <alignment vertical="center"/>
    </xf>
    <xf numFmtId="180" fontId="23" fillId="0" borderId="0" applyFont="false" applyFill="false" applyBorder="false" applyAlignment="false" applyProtection="false"/>
    <xf numFmtId="0" fontId="16" fillId="32" borderId="0" applyNumberFormat="false" applyBorder="false" applyAlignment="false" applyProtection="false">
      <alignment vertical="center"/>
    </xf>
    <xf numFmtId="0" fontId="35" fillId="31" borderId="19" applyNumberFormat="false" applyAlignment="false" applyProtection="false">
      <alignment vertical="center"/>
    </xf>
    <xf numFmtId="0" fontId="33" fillId="0" borderId="0" applyNumberFormat="false" applyFill="false" applyBorder="false" applyAlignment="false" applyProtection="false">
      <alignment vertical="center"/>
    </xf>
    <xf numFmtId="177" fontId="23" fillId="0" borderId="0" applyFont="false" applyFill="false" applyBorder="false" applyAlignment="false" applyProtection="false"/>
    <xf numFmtId="0" fontId="15" fillId="24"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15" fillId="25" borderId="0" applyNumberFormat="false" applyBorder="false" applyAlignment="false" applyProtection="false">
      <alignment vertical="center"/>
    </xf>
    <xf numFmtId="0" fontId="36" fillId="34" borderId="19" applyNumberFormat="false" applyAlignment="false" applyProtection="false">
      <alignment vertical="center"/>
    </xf>
    <xf numFmtId="0" fontId="34" fillId="31" borderId="18" applyNumberFormat="false" applyAlignment="false" applyProtection="false">
      <alignment vertical="center"/>
    </xf>
    <xf numFmtId="0" fontId="22" fillId="13" borderId="13" applyNumberFormat="false" applyAlignment="false" applyProtection="false">
      <alignment vertical="center"/>
    </xf>
    <xf numFmtId="0" fontId="1" fillId="0" borderId="0"/>
    <xf numFmtId="0" fontId="21" fillId="0" borderId="12" applyNumberFormat="false" applyFill="false" applyAlignment="false" applyProtection="false">
      <alignment vertical="center"/>
    </xf>
    <xf numFmtId="0" fontId="15" fillId="33" borderId="0" applyNumberFormat="false" applyBorder="false" applyAlignment="false" applyProtection="false">
      <alignment vertical="center"/>
    </xf>
    <xf numFmtId="0" fontId="16" fillId="0" borderId="0">
      <alignment vertical="center"/>
    </xf>
    <xf numFmtId="0" fontId="15" fillId="12" borderId="0" applyNumberFormat="false" applyBorder="false" applyAlignment="false" applyProtection="false">
      <alignment vertical="center"/>
    </xf>
    <xf numFmtId="0" fontId="30" fillId="26" borderId="17" applyNumberFormat="false" applyFont="false" applyAlignment="false" applyProtection="false">
      <alignment vertical="center"/>
    </xf>
    <xf numFmtId="0" fontId="26" fillId="0" borderId="0" applyNumberFormat="false" applyFill="false" applyBorder="false" applyAlignment="false" applyProtection="false">
      <alignment vertical="center"/>
    </xf>
    <xf numFmtId="0" fontId="20" fillId="11"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5" fillId="10" borderId="0" applyNumberFormat="false" applyBorder="false" applyAlignment="false" applyProtection="false">
      <alignment vertical="center"/>
    </xf>
    <xf numFmtId="0" fontId="18" fillId="9"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0" fontId="1" fillId="0" borderId="0"/>
    <xf numFmtId="0" fontId="15" fillId="21" borderId="0" applyNumberFormat="false" applyBorder="false" applyAlignment="false" applyProtection="false">
      <alignment vertical="center"/>
    </xf>
    <xf numFmtId="0" fontId="16" fillId="5" borderId="0" applyNumberFormat="false" applyBorder="false" applyAlignment="false" applyProtection="false">
      <alignment vertical="center"/>
    </xf>
    <xf numFmtId="0" fontId="15" fillId="4" borderId="0" applyNumberFormat="false" applyBorder="false" applyAlignment="false" applyProtection="false">
      <alignment vertical="center"/>
    </xf>
  </cellStyleXfs>
  <cellXfs count="127">
    <xf numFmtId="0" fontId="0" fillId="0" borderId="0" xfId="0"/>
    <xf numFmtId="0" fontId="1" fillId="0" borderId="0" xfId="53" applyFill="true" applyBorder="true" applyAlignment="true">
      <alignment vertical="center" wrapText="true"/>
    </xf>
    <xf numFmtId="0" fontId="2" fillId="0" borderId="0" xfId="53" applyFont="true" applyFill="true" applyBorder="true" applyAlignment="true">
      <alignment vertical="center" wrapText="true"/>
    </xf>
    <xf numFmtId="0" fontId="0" fillId="0" borderId="0" xfId="0" applyFont="true" applyFill="true" applyBorder="true" applyAlignment="true" applyProtection="true">
      <alignment vertical="center" wrapText="true"/>
    </xf>
    <xf numFmtId="0" fontId="0" fillId="0" borderId="0" xfId="0" applyFill="true" applyBorder="true" applyAlignment="true">
      <alignment horizontal="left" vertical="center"/>
    </xf>
    <xf numFmtId="0" fontId="3" fillId="0" borderId="0" xfId="53" applyFont="true" applyFill="true" applyBorder="true" applyAlignment="true">
      <alignment vertical="center" wrapText="true"/>
    </xf>
    <xf numFmtId="0" fontId="4" fillId="2" borderId="0" xfId="53" applyNumberFormat="true" applyFont="true" applyFill="true" applyBorder="true" applyAlignment="true">
      <alignment horizontal="center" vertical="center" wrapText="true"/>
    </xf>
    <xf numFmtId="0" fontId="5" fillId="2" borderId="0" xfId="53" applyNumberFormat="true" applyFont="true" applyFill="true" applyBorder="true" applyAlignment="true">
      <alignment horizontal="center" vertical="center" wrapText="true"/>
    </xf>
    <xf numFmtId="0" fontId="5" fillId="2" borderId="1" xfId="53" applyNumberFormat="true" applyFont="true" applyFill="true" applyBorder="true" applyAlignment="true">
      <alignment horizontal="center" vertical="center" wrapText="true"/>
    </xf>
    <xf numFmtId="0" fontId="6" fillId="2" borderId="1" xfId="0" applyNumberFormat="true" applyFont="true" applyFill="true" applyBorder="true" applyAlignment="true">
      <alignment vertical="center"/>
    </xf>
    <xf numFmtId="0" fontId="5" fillId="2" borderId="1" xfId="53" applyNumberFormat="true" applyFont="true" applyFill="true" applyBorder="true" applyAlignment="true">
      <alignment horizontal="left" vertical="center" wrapText="true"/>
    </xf>
    <xf numFmtId="0" fontId="0" fillId="0" borderId="1" xfId="0" applyFont="true" applyFill="true" applyBorder="true" applyAlignment="true" applyProtection="true">
      <alignment horizontal="center" vertical="center"/>
    </xf>
    <xf numFmtId="0" fontId="5" fillId="0" borderId="2" xfId="0" applyFont="true" applyFill="true" applyBorder="true" applyAlignment="true" applyProtection="true">
      <alignment horizontal="left" vertical="center" wrapText="true"/>
    </xf>
    <xf numFmtId="0" fontId="2" fillId="0" borderId="3" xfId="0" applyFont="true" applyFill="true" applyBorder="true" applyAlignment="true" applyProtection="true">
      <alignment horizontal="left" vertical="center" wrapText="true"/>
    </xf>
    <xf numFmtId="0" fontId="0" fillId="0" borderId="1" xfId="0" applyFont="true" applyFill="true" applyBorder="true" applyAlignment="true" applyProtection="true">
      <alignment horizontal="center" vertical="center" wrapText="true"/>
    </xf>
    <xf numFmtId="0" fontId="2" fillId="0" borderId="2" xfId="0" applyFont="true" applyFill="true" applyBorder="true" applyAlignment="true" applyProtection="true">
      <alignment horizontal="left" vertical="top" wrapText="true"/>
    </xf>
    <xf numFmtId="0" fontId="2" fillId="0" borderId="3" xfId="0" applyFont="true" applyFill="true" applyBorder="true" applyAlignment="true" applyProtection="true">
      <alignment horizontal="left" vertical="top" wrapText="true"/>
    </xf>
    <xf numFmtId="0" fontId="5" fillId="2" borderId="4" xfId="53" applyNumberFormat="true" applyFont="true" applyFill="true" applyBorder="true" applyAlignment="true">
      <alignment horizontal="left" vertical="center" wrapText="true"/>
    </xf>
    <xf numFmtId="0" fontId="5" fillId="0" borderId="0" xfId="53" applyFont="true" applyFill="true" applyBorder="true" applyAlignment="true">
      <alignment vertical="center" wrapText="true"/>
    </xf>
    <xf numFmtId="0" fontId="5" fillId="2" borderId="2" xfId="53" applyNumberFormat="true" applyFont="true" applyFill="true" applyBorder="true" applyAlignment="true">
      <alignment horizontal="center" vertical="center" wrapText="true"/>
    </xf>
    <xf numFmtId="0" fontId="5" fillId="3" borderId="1" xfId="53" applyNumberFormat="true" applyFont="true" applyFill="true" applyBorder="true" applyAlignment="true">
      <alignment horizontal="left" vertical="center" wrapText="true"/>
    </xf>
    <xf numFmtId="0" fontId="5" fillId="2" borderId="5" xfId="53" applyNumberFormat="true" applyFont="true" applyFill="true" applyBorder="true" applyAlignment="true">
      <alignment horizontal="center" vertical="center" wrapText="true"/>
    </xf>
    <xf numFmtId="0" fontId="2" fillId="0" borderId="5" xfId="0" applyFont="true" applyFill="true" applyBorder="true" applyAlignment="true" applyProtection="true">
      <alignment horizontal="left" vertical="center" wrapText="true"/>
    </xf>
    <xf numFmtId="0" fontId="2" fillId="0" borderId="5" xfId="0" applyFont="true" applyFill="true" applyBorder="true" applyAlignment="true" applyProtection="true">
      <alignment horizontal="left" vertical="top" wrapText="true"/>
    </xf>
    <xf numFmtId="9" fontId="5" fillId="2" borderId="1" xfId="53" applyNumberFormat="true" applyFont="true" applyFill="true" applyBorder="true" applyAlignment="true">
      <alignment horizontal="center" vertical="center" wrapText="true"/>
    </xf>
    <xf numFmtId="0" fontId="5" fillId="2" borderId="1" xfId="53" applyNumberFormat="true" applyFont="true" applyFill="true" applyBorder="true" applyAlignment="true">
      <alignment vertical="center" wrapText="true"/>
    </xf>
    <xf numFmtId="0" fontId="5" fillId="3" borderId="1" xfId="53" applyNumberFormat="true" applyFont="true" applyFill="true" applyBorder="true" applyAlignment="true">
      <alignment horizontal="center" vertical="center" wrapText="true"/>
    </xf>
    <xf numFmtId="0" fontId="0" fillId="0" borderId="0" xfId="0" applyFill="true"/>
    <xf numFmtId="0" fontId="7" fillId="0" borderId="0" xfId="0" applyFont="true" applyAlignment="true">
      <alignment horizontal="center" vertical="center"/>
    </xf>
    <xf numFmtId="0" fontId="0" fillId="0" borderId="1" xfId="0" applyNumberFormat="true" applyFont="true" applyFill="true" applyBorder="true" applyAlignment="true" applyProtection="true">
      <alignment horizontal="center" vertical="center"/>
    </xf>
    <xf numFmtId="0" fontId="0" fillId="0" borderId="2" xfId="0" applyNumberFormat="true" applyFont="true" applyFill="true" applyBorder="true" applyAlignment="true" applyProtection="true">
      <alignment horizontal="center" vertical="center" wrapText="true"/>
    </xf>
    <xf numFmtId="0" fontId="0" fillId="0" borderId="3" xfId="0" applyNumberFormat="true" applyFont="true" applyFill="true" applyBorder="true" applyAlignment="true" applyProtection="true">
      <alignment horizontal="center" vertical="center" wrapText="true"/>
    </xf>
    <xf numFmtId="0" fontId="0" fillId="0" borderId="6" xfId="0" applyNumberFormat="true" applyFont="true" applyFill="true" applyBorder="true" applyAlignment="true" applyProtection="true">
      <alignment horizontal="center" vertical="center"/>
    </xf>
    <xf numFmtId="0" fontId="0" fillId="0" borderId="7" xfId="0" applyNumberFormat="true" applyFont="true" applyFill="true" applyBorder="true" applyAlignment="true" applyProtection="true">
      <alignment horizontal="center" vertical="center"/>
    </xf>
    <xf numFmtId="0" fontId="0" fillId="0" borderId="1" xfId="0" applyNumberFormat="true" applyFont="true" applyFill="true" applyBorder="true" applyAlignment="true" applyProtection="true">
      <alignment horizontal="center" vertical="center" wrapText="true"/>
    </xf>
    <xf numFmtId="0" fontId="0" fillId="0" borderId="8" xfId="0" applyNumberFormat="true" applyFont="true" applyFill="true" applyBorder="true" applyAlignment="true" applyProtection="true">
      <alignment horizontal="center" vertical="center"/>
    </xf>
    <xf numFmtId="0" fontId="0" fillId="0" borderId="6" xfId="0" applyBorder="true" applyAlignment="true">
      <alignment horizontal="center" vertical="center"/>
    </xf>
    <xf numFmtId="49" fontId="0" fillId="0" borderId="2" xfId="0" applyNumberFormat="true" applyFont="true" applyFill="true" applyBorder="true" applyAlignment="true" applyProtection="true">
      <alignment vertical="center"/>
    </xf>
    <xf numFmtId="0" fontId="0" fillId="0" borderId="1" xfId="0" applyFill="true" applyBorder="true"/>
    <xf numFmtId="0" fontId="0" fillId="0" borderId="1" xfId="0" applyBorder="true"/>
    <xf numFmtId="0" fontId="0" fillId="0" borderId="1" xfId="0" applyFill="true" applyBorder="true" applyAlignment="true">
      <alignment horizontal="center" vertical="center" wrapText="true"/>
    </xf>
    <xf numFmtId="0" fontId="0" fillId="0" borderId="5" xfId="0" applyNumberFormat="true" applyFont="true" applyFill="true" applyBorder="true" applyAlignment="true" applyProtection="true">
      <alignment horizontal="center" vertical="center" wrapText="true"/>
    </xf>
    <xf numFmtId="0" fontId="0" fillId="0" borderId="6" xfId="0" applyNumberFormat="true" applyFont="true" applyFill="true" applyBorder="true" applyAlignment="true" applyProtection="true">
      <alignment horizontal="center" vertical="center" wrapText="true"/>
    </xf>
    <xf numFmtId="0" fontId="0" fillId="0" borderId="7" xfId="0" applyNumberFormat="true" applyFont="true" applyFill="true" applyBorder="true" applyAlignment="true" applyProtection="true">
      <alignment horizontal="center" vertical="center" wrapText="true"/>
    </xf>
    <xf numFmtId="0" fontId="0" fillId="0" borderId="8" xfId="0" applyNumberFormat="true" applyFont="true" applyFill="true" applyBorder="true" applyAlignment="true" applyProtection="true">
      <alignment horizontal="center" vertical="center" wrapText="true"/>
    </xf>
    <xf numFmtId="0" fontId="0" fillId="0" borderId="0" xfId="0" applyAlignment="true">
      <alignment horizontal="right"/>
    </xf>
    <xf numFmtId="0" fontId="0" fillId="0" borderId="1" xfId="0" applyBorder="true" applyAlignment="true">
      <alignment horizontal="center" vertical="center" wrapText="true"/>
    </xf>
    <xf numFmtId="49" fontId="0" fillId="0" borderId="1" xfId="0" applyNumberFormat="true" applyFont="true" applyFill="true" applyBorder="true" applyAlignment="true" applyProtection="true">
      <alignment vertical="center"/>
    </xf>
    <xf numFmtId="0" fontId="0" fillId="0" borderId="9" xfId="0" applyNumberFormat="true" applyFont="true" applyFill="true" applyBorder="true" applyAlignment="true" applyProtection="true">
      <alignment horizontal="center" vertical="center" wrapText="true"/>
    </xf>
    <xf numFmtId="0" fontId="0" fillId="0" borderId="10" xfId="0" applyNumberFormat="true" applyFont="true" applyFill="true" applyBorder="true" applyAlignment="true" applyProtection="true">
      <alignment horizontal="center" vertical="center" wrapText="true"/>
    </xf>
    <xf numFmtId="0" fontId="0" fillId="0" borderId="7" xfId="0" applyBorder="true" applyAlignment="true">
      <alignment horizontal="center" vertical="center"/>
    </xf>
    <xf numFmtId="49" fontId="0" fillId="0" borderId="5" xfId="0" applyNumberFormat="true" applyFont="true" applyFill="true" applyBorder="true" applyAlignment="true" applyProtection="true">
      <alignment vertical="center" wrapText="true"/>
    </xf>
    <xf numFmtId="49" fontId="0" fillId="0" borderId="3" xfId="0" applyNumberFormat="true" applyFont="true" applyFill="true" applyBorder="true" applyAlignment="true" applyProtection="true">
      <alignment vertical="center" wrapText="true"/>
    </xf>
    <xf numFmtId="49" fontId="0" fillId="0" borderId="1" xfId="0" applyNumberFormat="true" applyFont="true" applyFill="true" applyBorder="true" applyAlignment="true" applyProtection="true">
      <alignment vertical="center" wrapText="true"/>
    </xf>
    <xf numFmtId="49" fontId="0" fillId="0" borderId="2" xfId="0" applyNumberFormat="true" applyFont="true" applyFill="true" applyBorder="true" applyAlignment="true" applyProtection="true">
      <alignment vertical="center" wrapText="true"/>
    </xf>
    <xf numFmtId="49" fontId="0" fillId="0" borderId="5" xfId="0" applyNumberFormat="true" applyFont="true" applyFill="true" applyBorder="true" applyAlignment="true" applyProtection="true">
      <alignment vertical="center"/>
    </xf>
    <xf numFmtId="4" fontId="0" fillId="0" borderId="1" xfId="0" applyNumberFormat="true" applyFont="true" applyFill="true" applyBorder="true" applyAlignment="true" applyProtection="true">
      <alignment horizontal="right" vertical="center"/>
    </xf>
    <xf numFmtId="0" fontId="0" fillId="0" borderId="6" xfId="0" applyFill="true" applyBorder="true" applyAlignment="true">
      <alignment horizontal="center" vertical="center"/>
    </xf>
    <xf numFmtId="0" fontId="0" fillId="0" borderId="0" xfId="0" applyFont="true" applyFill="true" applyBorder="true" applyAlignment="true">
      <alignment wrapText="true"/>
    </xf>
    <xf numFmtId="0" fontId="0" fillId="0" borderId="0" xfId="0" applyFont="true" applyFill="true" applyAlignment="true">
      <alignment horizontal="right" vertical="center"/>
    </xf>
    <xf numFmtId="0" fontId="8" fillId="0" borderId="0" xfId="0" applyFont="true" applyFill="true" applyAlignment="true">
      <alignment horizontal="center" vertical="center"/>
    </xf>
    <xf numFmtId="0" fontId="0" fillId="0" borderId="11" xfId="0" applyNumberFormat="true" applyFont="true" applyFill="true" applyBorder="true" applyAlignment="true" applyProtection="true">
      <alignment horizontal="left" vertical="center"/>
    </xf>
    <xf numFmtId="0" fontId="0" fillId="0" borderId="0" xfId="0" applyNumberFormat="true" applyFont="true" applyFill="true" applyBorder="true" applyAlignment="true" applyProtection="true">
      <alignment horizontal="left" vertical="center"/>
    </xf>
    <xf numFmtId="0" fontId="9" fillId="0" borderId="1" xfId="0" applyNumberFormat="true" applyFont="true" applyFill="true" applyBorder="true" applyAlignment="true" applyProtection="true">
      <alignment horizontal="center" vertical="center"/>
    </xf>
    <xf numFmtId="0" fontId="9" fillId="0" borderId="1" xfId="0" applyFont="true" applyFill="true" applyBorder="true" applyAlignment="true">
      <alignment horizontal="center" vertical="center"/>
    </xf>
    <xf numFmtId="0" fontId="0" fillId="0" borderId="1" xfId="0" applyNumberFormat="true" applyFont="true" applyFill="true" applyBorder="true" applyAlignment="true" applyProtection="true">
      <alignment vertical="center"/>
    </xf>
    <xf numFmtId="0" fontId="5" fillId="0" borderId="1" xfId="0" applyFont="true" applyFill="true" applyBorder="true" applyAlignment="true">
      <alignment horizontal="left" vertical="center"/>
    </xf>
    <xf numFmtId="4" fontId="0" fillId="0" borderId="1" xfId="0" applyNumberFormat="true" applyFont="true" applyFill="true" applyBorder="true" applyAlignment="true" applyProtection="true">
      <alignment horizontal="right" vertical="center" wrapText="true"/>
    </xf>
    <xf numFmtId="0" fontId="0" fillId="0" borderId="1" xfId="0" applyNumberFormat="true" applyFill="true" applyBorder="true" applyAlignment="true" applyProtection="true">
      <alignment vertical="center"/>
    </xf>
    <xf numFmtId="0" fontId="5" fillId="0" borderId="1" xfId="0" applyFont="true" applyFill="true" applyBorder="true" applyAlignment="true">
      <alignment vertical="center"/>
    </xf>
    <xf numFmtId="4" fontId="0" fillId="0" borderId="1" xfId="0" applyNumberFormat="true" applyFill="true" applyBorder="true" applyAlignment="true">
      <alignment horizontal="right" vertical="center"/>
    </xf>
    <xf numFmtId="4" fontId="0" fillId="0" borderId="1" xfId="0" applyNumberFormat="true" applyFill="true" applyBorder="true" applyAlignment="true">
      <alignment horizontal="right" vertical="center" wrapText="true"/>
    </xf>
    <xf numFmtId="0" fontId="0" fillId="0" borderId="0" xfId="0" applyFont="true" applyFill="true" applyAlignment="true">
      <alignment horizontal="right" vertical="top"/>
    </xf>
    <xf numFmtId="0" fontId="0" fillId="0" borderId="0" xfId="0" applyFont="true" applyFill="true" applyAlignment="true">
      <alignment horizontal="center" vertical="center"/>
    </xf>
    <xf numFmtId="0" fontId="0" fillId="0" borderId="0" xfId="0" applyFont="true" applyFill="true" applyAlignment="true">
      <alignment horizontal="right"/>
    </xf>
    <xf numFmtId="0" fontId="0" fillId="0" borderId="1" xfId="0" applyBorder="true" applyAlignment="true">
      <alignment horizontal="left" vertical="center"/>
    </xf>
    <xf numFmtId="0" fontId="0" fillId="0" borderId="1" xfId="0" applyFill="true" applyBorder="true" applyAlignment="true">
      <alignment horizontal="left" vertical="center"/>
    </xf>
    <xf numFmtId="0" fontId="0" fillId="0" borderId="1" xfId="0" applyNumberFormat="true" applyFont="true" applyFill="true" applyBorder="true" applyAlignment="true" applyProtection="true">
      <alignment horizontal="left" vertical="center"/>
    </xf>
    <xf numFmtId="4" fontId="0" fillId="0" borderId="1" xfId="0" applyNumberFormat="true" applyFont="true" applyFill="true" applyBorder="true" applyAlignment="true">
      <alignment horizontal="right" vertical="center" wrapText="true"/>
    </xf>
    <xf numFmtId="9" fontId="0" fillId="0" borderId="5" xfId="0" applyNumberFormat="true" applyFont="true" applyFill="true" applyBorder="true" applyAlignment="true" applyProtection="true">
      <alignment vertical="center"/>
    </xf>
    <xf numFmtId="49" fontId="0" fillId="0" borderId="3" xfId="0" applyNumberFormat="true" applyFont="true" applyFill="true" applyBorder="true" applyAlignment="true" applyProtection="true">
      <alignment vertical="center"/>
    </xf>
    <xf numFmtId="4" fontId="0" fillId="0" borderId="2" xfId="0" applyNumberFormat="true" applyFont="true" applyFill="true" applyBorder="true" applyAlignment="true" applyProtection="true">
      <alignment horizontal="right" vertical="center"/>
    </xf>
    <xf numFmtId="4" fontId="0" fillId="0" borderId="1" xfId="0" applyNumberFormat="true" applyFont="true" applyFill="true" applyBorder="true" applyAlignment="true" applyProtection="true">
      <alignment vertical="center"/>
    </xf>
    <xf numFmtId="0" fontId="0" fillId="0" borderId="1" xfId="0" applyFont="true" applyBorder="true" applyAlignment="true">
      <alignment horizontal="left" vertical="center"/>
    </xf>
    <xf numFmtId="0" fontId="0" fillId="0" borderId="1" xfId="0" applyFont="true" applyFill="true" applyBorder="true" applyAlignment="true">
      <alignment horizontal="left" vertical="center"/>
    </xf>
    <xf numFmtId="0" fontId="0" fillId="0" borderId="1" xfId="0" applyFont="true" applyBorder="true" applyAlignment="true">
      <alignment vertical="center"/>
    </xf>
    <xf numFmtId="0" fontId="0" fillId="0" borderId="1" xfId="0" applyFont="true" applyFill="true" applyBorder="true" applyAlignment="true">
      <alignment vertical="center"/>
    </xf>
    <xf numFmtId="0" fontId="5" fillId="0" borderId="1" xfId="0" applyFont="true" applyFill="true" applyBorder="true"/>
    <xf numFmtId="4" fontId="10" fillId="0" borderId="1" xfId="0" applyNumberFormat="true" applyFont="true" applyFill="true" applyBorder="true" applyAlignment="true" applyProtection="true">
      <alignment horizontal="right" vertical="center"/>
    </xf>
    <xf numFmtId="4" fontId="10" fillId="0" borderId="1" xfId="0" applyNumberFormat="true" applyFont="true" applyFill="true" applyBorder="true" applyAlignment="true">
      <alignment horizontal="right" vertical="center" wrapText="true"/>
    </xf>
    <xf numFmtId="0" fontId="11" fillId="0" borderId="1" xfId="0" applyFont="true" applyFill="true" applyBorder="true" applyAlignment="true">
      <alignment horizontal="left" vertical="center"/>
    </xf>
    <xf numFmtId="0" fontId="11" fillId="0" borderId="1" xfId="0" applyFont="true" applyFill="true" applyBorder="true" applyAlignment="true">
      <alignment vertical="center"/>
    </xf>
    <xf numFmtId="4" fontId="10" fillId="0" borderId="1" xfId="0" applyNumberFormat="true" applyFont="true" applyFill="true" applyBorder="true" applyAlignment="true" applyProtection="true">
      <alignment horizontal="right" vertical="center" wrapText="true"/>
    </xf>
    <xf numFmtId="2" fontId="11" fillId="0" borderId="1" xfId="0" applyNumberFormat="true" applyFont="true" applyFill="true" applyBorder="true" applyAlignment="true" applyProtection="true">
      <alignment horizontal="center" vertical="center"/>
    </xf>
    <xf numFmtId="4" fontId="10" fillId="0" borderId="1" xfId="0" applyNumberFormat="true" applyFont="true" applyBorder="true" applyAlignment="true">
      <alignment horizontal="right" vertical="center" wrapText="true"/>
    </xf>
    <xf numFmtId="0" fontId="11" fillId="0" borderId="1" xfId="0" applyFont="true" applyBorder="true"/>
    <xf numFmtId="0" fontId="11" fillId="0" borderId="1" xfId="0" applyFont="true" applyFill="true" applyBorder="true"/>
    <xf numFmtId="0" fontId="0" fillId="0" borderId="1" xfId="0" applyFill="true" applyBorder="true" applyAlignment="true" applyProtection="true">
      <alignment horizontal="left" vertical="center"/>
    </xf>
    <xf numFmtId="0" fontId="10" fillId="0" borderId="1" xfId="0" applyFont="true" applyFill="true" applyBorder="true" applyAlignment="true">
      <alignment vertical="center"/>
    </xf>
    <xf numFmtId="0" fontId="10" fillId="0" borderId="1" xfId="0" applyFont="true" applyBorder="true"/>
    <xf numFmtId="0" fontId="10" fillId="0" borderId="1" xfId="0" applyFont="true" applyFill="true" applyBorder="true"/>
    <xf numFmtId="0" fontId="7" fillId="0" borderId="0" xfId="0" applyFont="true" applyFill="true" applyAlignment="true">
      <alignment horizontal="center" vertical="center"/>
    </xf>
    <xf numFmtId="0" fontId="0" fillId="0" borderId="0" xfId="0" applyAlignment="true">
      <alignment horizontal="centerContinuous" vertical="center"/>
    </xf>
    <xf numFmtId="0" fontId="0" fillId="0" borderId="2" xfId="0" applyNumberFormat="true" applyFont="true" applyFill="true" applyBorder="true" applyAlignment="true" applyProtection="true">
      <alignment horizontal="center" vertical="center"/>
    </xf>
    <xf numFmtId="0" fontId="0" fillId="0" borderId="3" xfId="0" applyNumberFormat="true" applyFont="true" applyFill="true" applyBorder="true" applyAlignment="true" applyProtection="true">
      <alignment horizontal="center" vertical="center"/>
    </xf>
    <xf numFmtId="0" fontId="0" fillId="0" borderId="5" xfId="0" applyNumberFormat="true" applyFont="true" applyFill="true" applyBorder="true" applyAlignment="true" applyProtection="true">
      <alignment horizontal="center" vertical="center"/>
    </xf>
    <xf numFmtId="0" fontId="9" fillId="0" borderId="2" xfId="0" applyNumberFormat="true" applyFont="true" applyFill="true" applyBorder="true" applyAlignment="true" applyProtection="true">
      <alignment horizontal="center" vertical="center"/>
    </xf>
    <xf numFmtId="0" fontId="0" fillId="0" borderId="8" xfId="0" applyFont="true" applyBorder="true" applyAlignment="true">
      <alignment horizontal="left" vertical="center"/>
    </xf>
    <xf numFmtId="4" fontId="0" fillId="0" borderId="1" xfId="0" applyNumberFormat="true" applyBorder="true" applyAlignment="true">
      <alignment horizontal="right" vertical="center"/>
    </xf>
    <xf numFmtId="176" fontId="10" fillId="0" borderId="1" xfId="0" applyNumberFormat="true" applyFont="true" applyFill="true" applyBorder="true" applyAlignment="true" applyProtection="true">
      <alignment horizontal="right" vertical="center"/>
    </xf>
    <xf numFmtId="0" fontId="0" fillId="0" borderId="1" xfId="0" applyFont="true" applyFill="true" applyBorder="true" applyAlignment="true">
      <alignment horizontal="center" vertical="center"/>
    </xf>
    <xf numFmtId="0" fontId="0" fillId="0" borderId="8" xfId="0" applyFill="true" applyBorder="true" applyAlignment="true">
      <alignment horizontal="left" vertical="center"/>
    </xf>
    <xf numFmtId="0" fontId="1" fillId="0" borderId="0" xfId="0" applyNumberFormat="true" applyFont="true" applyAlignment="true">
      <alignment horizontal="center" vertical="center"/>
    </xf>
    <xf numFmtId="0" fontId="12" fillId="0" borderId="0" xfId="0" applyFont="true" applyAlignment="true">
      <alignment horizontal="center"/>
    </xf>
    <xf numFmtId="0" fontId="1" fillId="0" borderId="1" xfId="0" applyFont="true" applyBorder="true" applyAlignment="true">
      <alignment horizontal="center" vertical="center"/>
    </xf>
    <xf numFmtId="0" fontId="1" fillId="0" borderId="8" xfId="0" applyNumberFormat="true" applyFont="true" applyBorder="true" applyAlignment="true">
      <alignment horizontal="center" vertical="center"/>
    </xf>
    <xf numFmtId="0" fontId="1" fillId="0" borderId="8" xfId="0" applyNumberFormat="true" applyFont="true" applyBorder="true" applyAlignment="true">
      <alignment horizontal="left" vertical="center"/>
    </xf>
    <xf numFmtId="0" fontId="1" fillId="0" borderId="1" xfId="0" applyNumberFormat="true" applyFont="true" applyBorder="true" applyAlignment="true">
      <alignment horizontal="center" vertical="center"/>
    </xf>
    <xf numFmtId="0" fontId="1" fillId="0" borderId="1" xfId="0" applyNumberFormat="true" applyFont="true" applyBorder="true" applyAlignment="true">
      <alignment horizontal="left" vertical="center"/>
    </xf>
    <xf numFmtId="0" fontId="1" fillId="0" borderId="6" xfId="0" applyNumberFormat="true" applyFont="true" applyBorder="true" applyAlignment="true">
      <alignment horizontal="left" vertical="center"/>
    </xf>
    <xf numFmtId="0" fontId="1" fillId="0" borderId="6" xfId="0" applyNumberFormat="true" applyFont="true" applyBorder="true" applyAlignment="true">
      <alignment horizontal="center" vertical="center"/>
    </xf>
    <xf numFmtId="0" fontId="0" fillId="0" borderId="1" xfId="0" applyNumberFormat="true" applyBorder="true" applyAlignment="true">
      <alignment vertical="center" wrapText="true"/>
    </xf>
    <xf numFmtId="0" fontId="13" fillId="0" borderId="0" xfId="0" applyFont="true" applyFill="true" applyAlignment="true">
      <alignment horizontal="center" vertical="center"/>
    </xf>
    <xf numFmtId="0" fontId="13" fillId="0" borderId="0" xfId="0" applyFont="true" applyFill="true" applyAlignment="true">
      <alignment vertical="center"/>
    </xf>
    <xf numFmtId="49" fontId="14" fillId="0" borderId="0" xfId="0" applyNumberFormat="true" applyFont="true" applyFill="true" applyAlignment="true" applyProtection="true">
      <alignment horizontal="center" vertical="center"/>
    </xf>
    <xf numFmtId="0" fontId="14" fillId="0" borderId="0" xfId="0" applyFont="true" applyBorder="true" applyAlignment="true">
      <alignment horizontal="left"/>
    </xf>
    <xf numFmtId="0" fontId="0" fillId="0" borderId="0" xfId="0" applyBorder="true"/>
  </cellXfs>
  <cellStyles count="57">
    <cellStyle name="常规" xfId="0" builtinId="0"/>
    <cellStyle name="常规 2 4" xfId="1"/>
    <cellStyle name="常规 8" xfId="2"/>
    <cellStyle name="常规 9" xfId="3"/>
    <cellStyle name="常规 2 5" xfId="4"/>
    <cellStyle name="40% - 强调文字颜色 6" xfId="5" builtinId="51"/>
    <cellStyle name="20% - 强调文字颜色 6" xfId="6" builtinId="50"/>
    <cellStyle name="强调文字颜色 6" xfId="7" builtinId="49"/>
    <cellStyle name="40% - 强调文字颜色 5" xfId="8" builtinId="47"/>
    <cellStyle name="20% - 强调文字颜色 5" xfId="9" builtinId="46"/>
    <cellStyle name="强调文字颜色 5" xfId="10" builtinId="45"/>
    <cellStyle name="40% - 强调文字颜色 4" xfId="11" builtinId="43"/>
    <cellStyle name="标题 3" xfId="12" builtinId="18"/>
    <cellStyle name="解释性文本" xfId="13" builtinId="53"/>
    <cellStyle name="汇总" xfId="14" builtinId="25"/>
    <cellStyle name="百分比" xfId="15" builtinId="5"/>
    <cellStyle name="千位分隔" xfId="16" builtinId="3"/>
    <cellStyle name="常规 3 2" xfId="17"/>
    <cellStyle name="标题 2" xfId="18" builtinId="17"/>
    <cellStyle name="货币[0]" xfId="19" builtinId="7"/>
    <cellStyle name="60% - 强调文字颜色 4" xfId="20" builtinId="44"/>
    <cellStyle name="警告文本" xfId="21" builtinId="11"/>
    <cellStyle name="20% - 强调文字颜色 2" xfId="22" builtinId="34"/>
    <cellStyle name="60% - 强调文字颜色 5" xfId="23" builtinId="48"/>
    <cellStyle name="标题 1" xfId="24" builtinId="16"/>
    <cellStyle name="超链接" xfId="25" builtinId="8"/>
    <cellStyle name="20% - 强调文字颜色 3" xfId="26" builtinId="38"/>
    <cellStyle name="货币" xfId="27" builtinId="4"/>
    <cellStyle name="20% - 强调文字颜色 4" xfId="28" builtinId="42"/>
    <cellStyle name="计算" xfId="29" builtinId="22"/>
    <cellStyle name="已访问的超链接" xfId="30" builtinId="9"/>
    <cellStyle name="千位分隔[0]" xfId="31" builtinId="6"/>
    <cellStyle name="强调文字颜色 4" xfId="32" builtinId="41"/>
    <cellStyle name="40% - 强调文字颜色 3" xfId="33" builtinId="39"/>
    <cellStyle name="60% - 强调文字颜色 6" xfId="34" builtinId="52"/>
    <cellStyle name="输入" xfId="35" builtinId="20"/>
    <cellStyle name="输出" xfId="36" builtinId="21"/>
    <cellStyle name="检查单元格" xfId="37" builtinId="23"/>
    <cellStyle name="常规 2 3" xfId="38"/>
    <cellStyle name="链接单元格" xfId="39" builtinId="24"/>
    <cellStyle name="60% - 强调文字颜色 1" xfId="40" builtinId="32"/>
    <cellStyle name="常规 3" xfId="41"/>
    <cellStyle name="60% - 强调文字颜色 3" xfId="42" builtinId="40"/>
    <cellStyle name="注释" xfId="43" builtinId="10"/>
    <cellStyle name="标题" xfId="44" builtinId="15"/>
    <cellStyle name="好" xfId="45" builtinId="26"/>
    <cellStyle name="标题 4" xfId="46" builtinId="19"/>
    <cellStyle name="强调文字颜色 1" xfId="47" builtinId="29"/>
    <cellStyle name="适中" xfId="48" builtinId="28"/>
    <cellStyle name="20% - 强调文字颜色 1" xfId="49" builtinId="30"/>
    <cellStyle name="差" xfId="50" builtinId="27"/>
    <cellStyle name="强调文字颜色 2" xfId="51" builtinId="33"/>
    <cellStyle name="40% - 强调文字颜色 1" xfId="52" builtinId="31"/>
    <cellStyle name="常规 2" xfId="53"/>
    <cellStyle name="60% - 强调文字颜色 2" xfId="54" builtinId="36"/>
    <cellStyle name="40% - 强调文字颜色 2" xfId="55" builtinId="35"/>
    <cellStyle name="强调文字颜色 3" xfId="56" builtinId="3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13"/>
  <sheetViews>
    <sheetView showGridLines="0" showZeros="0" topLeftCell="A13" workbookViewId="0">
      <selection activeCell="A15" sqref="A15"/>
    </sheetView>
  </sheetViews>
  <sheetFormatPr defaultColWidth="9.16666666666667" defaultRowHeight="12.75" outlineLevelCol="3"/>
  <cols>
    <col min="1" max="1" width="163" customWidth="true"/>
    <col min="2" max="177" width="9.16666666666667" customWidth="true"/>
  </cols>
  <sheetData>
    <row r="2" ht="93" customHeight="true" spans="1:4">
      <c r="A2" s="122" t="s">
        <v>0</v>
      </c>
      <c r="B2" s="123"/>
      <c r="C2" s="123"/>
      <c r="D2" s="123"/>
    </row>
    <row r="3" ht="93.75" customHeight="true" spans="1:1">
      <c r="A3" s="124"/>
    </row>
    <row r="4" ht="81.75" customHeight="true" spans="1:1">
      <c r="A4" s="125" t="s">
        <v>1</v>
      </c>
    </row>
    <row r="5" ht="41" customHeight="true" spans="1:1">
      <c r="A5" s="125" t="s">
        <v>2</v>
      </c>
    </row>
    <row r="6" ht="37" customHeight="true" spans="1:1">
      <c r="A6" s="125" t="s">
        <v>3</v>
      </c>
    </row>
    <row r="7" customHeight="true" spans="1:1">
      <c r="A7" s="126"/>
    </row>
    <row r="8" customHeight="true" spans="1:1">
      <c r="A8" s="126"/>
    </row>
    <row r="9" customHeight="true" spans="1:1">
      <c r="A9" s="126"/>
    </row>
    <row r="10" customHeight="true" spans="1:1">
      <c r="A10" s="126"/>
    </row>
    <row r="11" customHeight="true" spans="1:1">
      <c r="A11" s="126"/>
    </row>
    <row r="12" customHeight="true" spans="1:1">
      <c r="A12" s="126"/>
    </row>
    <row r="13" customHeight="true" spans="1:1">
      <c r="A13" s="126"/>
    </row>
  </sheetData>
  <printOptions horizontalCentered="true" verticalCentered="true"/>
  <pageMargins left="0.75" right="0.75" top="0.789583333333333" bottom="1" header="0" footer="0"/>
  <pageSetup paperSize="9" scale="95"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16"/>
  <sheetViews>
    <sheetView workbookViewId="0">
      <selection activeCell="A1" sqref="A1:L1"/>
    </sheetView>
  </sheetViews>
  <sheetFormatPr defaultColWidth="9.33333333333333" defaultRowHeight="12.75"/>
  <cols>
    <col min="1" max="1" width="19.3333333333333" customWidth="true"/>
    <col min="10" max="10" width="31.3333333333333" customWidth="true"/>
    <col min="11" max="11" width="14.3333333333333" customWidth="true"/>
    <col min="12" max="12" width="69.5" customWidth="true"/>
  </cols>
  <sheetData>
    <row r="1" ht="21.75" spans="1:12">
      <c r="A1" s="113" t="s">
        <v>4</v>
      </c>
      <c r="B1" s="113"/>
      <c r="C1" s="113"/>
      <c r="D1" s="113"/>
      <c r="E1" s="113"/>
      <c r="F1" s="113"/>
      <c r="G1" s="113"/>
      <c r="H1" s="113"/>
      <c r="I1" s="113"/>
      <c r="J1" s="113"/>
      <c r="K1" s="113"/>
      <c r="L1" s="113"/>
    </row>
    <row r="3" ht="24" customHeight="true" spans="1:12">
      <c r="A3" s="114" t="s">
        <v>5</v>
      </c>
      <c r="B3" s="114" t="s">
        <v>6</v>
      </c>
      <c r="C3" s="114"/>
      <c r="D3" s="114"/>
      <c r="E3" s="114"/>
      <c r="F3" s="114"/>
      <c r="G3" s="114"/>
      <c r="H3" s="114"/>
      <c r="I3" s="114"/>
      <c r="J3" s="114"/>
      <c r="K3" s="117" t="s">
        <v>7</v>
      </c>
      <c r="L3" s="117" t="s">
        <v>8</v>
      </c>
    </row>
    <row r="4" s="112" customFormat="true" ht="25" customHeight="true" spans="1:12">
      <c r="A4" s="115" t="s">
        <v>9</v>
      </c>
      <c r="B4" s="116" t="s">
        <v>10</v>
      </c>
      <c r="C4" s="116"/>
      <c r="D4" s="116"/>
      <c r="E4" s="116"/>
      <c r="F4" s="116"/>
      <c r="G4" s="116"/>
      <c r="H4" s="116"/>
      <c r="I4" s="116"/>
      <c r="J4" s="116"/>
      <c r="K4" s="115" t="s">
        <v>11</v>
      </c>
      <c r="L4" s="115"/>
    </row>
    <row r="5" s="112" customFormat="true" ht="25" customHeight="true" spans="1:12">
      <c r="A5" s="117" t="s">
        <v>12</v>
      </c>
      <c r="B5" s="118" t="s">
        <v>13</v>
      </c>
      <c r="C5" s="118"/>
      <c r="D5" s="118"/>
      <c r="E5" s="118"/>
      <c r="F5" s="118"/>
      <c r="G5" s="118"/>
      <c r="H5" s="118"/>
      <c r="I5" s="118"/>
      <c r="J5" s="118"/>
      <c r="K5" s="115" t="s">
        <v>11</v>
      </c>
      <c r="L5" s="117"/>
    </row>
    <row r="6" s="112" customFormat="true" ht="25" customHeight="true" spans="1:12">
      <c r="A6" s="117" t="s">
        <v>14</v>
      </c>
      <c r="B6" s="118" t="s">
        <v>15</v>
      </c>
      <c r="C6" s="118"/>
      <c r="D6" s="118"/>
      <c r="E6" s="118"/>
      <c r="F6" s="118"/>
      <c r="G6" s="118"/>
      <c r="H6" s="118"/>
      <c r="I6" s="118"/>
      <c r="J6" s="118"/>
      <c r="K6" s="115" t="s">
        <v>11</v>
      </c>
      <c r="L6" s="117"/>
    </row>
    <row r="7" s="112" customFormat="true" ht="25" customHeight="true" spans="1:12">
      <c r="A7" s="117" t="s">
        <v>16</v>
      </c>
      <c r="B7" s="118" t="s">
        <v>17</v>
      </c>
      <c r="C7" s="118"/>
      <c r="D7" s="118"/>
      <c r="E7" s="118"/>
      <c r="F7" s="118"/>
      <c r="G7" s="118"/>
      <c r="H7" s="118"/>
      <c r="I7" s="118"/>
      <c r="J7" s="118"/>
      <c r="K7" s="115" t="s">
        <v>11</v>
      </c>
      <c r="L7" s="117"/>
    </row>
    <row r="8" s="112" customFormat="true" ht="25" customHeight="true" spans="1:12">
      <c r="A8" s="117" t="s">
        <v>18</v>
      </c>
      <c r="B8" s="118" t="s">
        <v>19</v>
      </c>
      <c r="C8" s="118"/>
      <c r="D8" s="118"/>
      <c r="E8" s="118"/>
      <c r="F8" s="118"/>
      <c r="G8" s="118"/>
      <c r="H8" s="118"/>
      <c r="I8" s="118"/>
      <c r="J8" s="118"/>
      <c r="K8" s="115" t="s">
        <v>11</v>
      </c>
      <c r="L8" s="117"/>
    </row>
    <row r="9" s="112" customFormat="true" ht="25" customHeight="true" spans="1:12">
      <c r="A9" s="117" t="s">
        <v>20</v>
      </c>
      <c r="B9" s="118" t="s">
        <v>21</v>
      </c>
      <c r="C9" s="118"/>
      <c r="D9" s="118"/>
      <c r="E9" s="118"/>
      <c r="F9" s="118"/>
      <c r="G9" s="118"/>
      <c r="H9" s="118"/>
      <c r="I9" s="118"/>
      <c r="J9" s="118"/>
      <c r="K9" s="115" t="s">
        <v>11</v>
      </c>
      <c r="L9" s="117"/>
    </row>
    <row r="10" s="112" customFormat="true" ht="25" customHeight="true" spans="1:12">
      <c r="A10" s="117" t="s">
        <v>22</v>
      </c>
      <c r="B10" s="118" t="s">
        <v>23</v>
      </c>
      <c r="C10" s="118"/>
      <c r="D10" s="118"/>
      <c r="E10" s="118"/>
      <c r="F10" s="118"/>
      <c r="G10" s="118"/>
      <c r="H10" s="118"/>
      <c r="I10" s="118"/>
      <c r="J10" s="118"/>
      <c r="K10" s="115" t="s">
        <v>11</v>
      </c>
      <c r="L10" s="117"/>
    </row>
    <row r="11" s="112" customFormat="true" ht="25" customHeight="true" spans="1:12">
      <c r="A11" s="117" t="s">
        <v>24</v>
      </c>
      <c r="B11" s="118" t="s">
        <v>25</v>
      </c>
      <c r="C11" s="118"/>
      <c r="D11" s="118"/>
      <c r="E11" s="118"/>
      <c r="F11" s="118"/>
      <c r="G11" s="118"/>
      <c r="H11" s="118"/>
      <c r="I11" s="118"/>
      <c r="J11" s="118"/>
      <c r="K11" s="115" t="s">
        <v>11</v>
      </c>
      <c r="L11" s="117"/>
    </row>
    <row r="12" s="112" customFormat="true" ht="25" customHeight="true" spans="1:12">
      <c r="A12" s="117" t="s">
        <v>26</v>
      </c>
      <c r="B12" s="118" t="s">
        <v>27</v>
      </c>
      <c r="C12" s="118"/>
      <c r="D12" s="118"/>
      <c r="E12" s="118"/>
      <c r="F12" s="118"/>
      <c r="G12" s="118"/>
      <c r="H12" s="118"/>
      <c r="I12" s="118"/>
      <c r="J12" s="118"/>
      <c r="K12" s="117" t="s">
        <v>28</v>
      </c>
      <c r="L12" s="117" t="s">
        <v>29</v>
      </c>
    </row>
    <row r="13" s="112" customFormat="true" ht="25" customHeight="true" spans="1:12">
      <c r="A13" s="117" t="s">
        <v>30</v>
      </c>
      <c r="B13" s="118" t="s">
        <v>31</v>
      </c>
      <c r="C13" s="118"/>
      <c r="D13" s="118"/>
      <c r="E13" s="118"/>
      <c r="F13" s="118"/>
      <c r="G13" s="118"/>
      <c r="H13" s="118"/>
      <c r="I13" s="118"/>
      <c r="J13" s="118"/>
      <c r="K13" s="115" t="s">
        <v>11</v>
      </c>
      <c r="L13" s="117"/>
    </row>
    <row r="14" s="112" customFormat="true" ht="25" customHeight="true" spans="1:12">
      <c r="A14" s="117" t="s">
        <v>32</v>
      </c>
      <c r="B14" s="118" t="s">
        <v>33</v>
      </c>
      <c r="C14" s="118"/>
      <c r="D14" s="118"/>
      <c r="E14" s="118"/>
      <c r="F14" s="118"/>
      <c r="G14" s="118"/>
      <c r="H14" s="118"/>
      <c r="I14" s="118"/>
      <c r="J14" s="118"/>
      <c r="K14" s="115" t="s">
        <v>11</v>
      </c>
      <c r="L14" s="117"/>
    </row>
    <row r="15" ht="25" customHeight="true" spans="1:12">
      <c r="A15" s="117" t="s">
        <v>34</v>
      </c>
      <c r="B15" s="119" t="s">
        <v>35</v>
      </c>
      <c r="C15" s="119"/>
      <c r="D15" s="119"/>
      <c r="E15" s="119"/>
      <c r="F15" s="119"/>
      <c r="G15" s="119"/>
      <c r="H15" s="119"/>
      <c r="I15" s="119"/>
      <c r="J15" s="119"/>
      <c r="K15" s="115" t="s">
        <v>11</v>
      </c>
      <c r="L15" s="120"/>
    </row>
    <row r="16" ht="25" customHeight="true" spans="1:12">
      <c r="A16" s="117" t="s">
        <v>36</v>
      </c>
      <c r="B16" s="118" t="s">
        <v>37</v>
      </c>
      <c r="C16" s="118"/>
      <c r="D16" s="118"/>
      <c r="E16" s="118"/>
      <c r="F16" s="118"/>
      <c r="G16" s="118"/>
      <c r="H16" s="118"/>
      <c r="I16" s="118"/>
      <c r="J16" s="118"/>
      <c r="K16" s="115" t="s">
        <v>11</v>
      </c>
      <c r="L16" s="121" t="s">
        <v>38</v>
      </c>
    </row>
  </sheetData>
  <mergeCells count="15">
    <mergeCell ref="A1:L1"/>
    <mergeCell ref="B3:J3"/>
    <mergeCell ref="B4:J4"/>
    <mergeCell ref="B5:J5"/>
    <mergeCell ref="B6:J6"/>
    <mergeCell ref="B7:J7"/>
    <mergeCell ref="B8:J8"/>
    <mergeCell ref="B9:J9"/>
    <mergeCell ref="B10:J10"/>
    <mergeCell ref="B11:J11"/>
    <mergeCell ref="B12:J12"/>
    <mergeCell ref="B13:J13"/>
    <mergeCell ref="B14:J14"/>
    <mergeCell ref="B15:J15"/>
    <mergeCell ref="B16:J16"/>
  </mergeCells>
  <pageMargins left="0.75" right="0.75" top="1" bottom="1" header="0.5" footer="0.5"/>
  <pageSetup paperSize="9" scale="76" fitToHeight="0" orientation="landscape" horizont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showGridLines="0" showZeros="0" topLeftCell="A13" workbookViewId="0">
      <selection activeCell="F38" sqref="F38"/>
    </sheetView>
  </sheetViews>
  <sheetFormatPr defaultColWidth="9.16666666666667" defaultRowHeight="12.75" customHeight="true" outlineLevelCol="7"/>
  <cols>
    <col min="1" max="1" width="40.5" customWidth="true"/>
    <col min="2" max="2" width="17.6666666666667" style="27" customWidth="true"/>
    <col min="3" max="3" width="41" customWidth="true"/>
    <col min="4" max="4" width="20" style="27" customWidth="true"/>
    <col min="5" max="5" width="43" customWidth="true"/>
    <col min="6" max="6" width="16.8333333333333" customWidth="true"/>
    <col min="7" max="7" width="35.5" customWidth="true"/>
    <col min="8" max="8" width="12.5" customWidth="true"/>
    <col min="9" max="16384" width="9.16666666666667" customWidth="true"/>
  </cols>
  <sheetData>
    <row r="1" ht="22.5" customHeight="true" spans="1:6">
      <c r="A1" s="58" t="s">
        <v>9</v>
      </c>
      <c r="B1" s="59"/>
      <c r="C1" s="59"/>
      <c r="D1" s="59"/>
      <c r="E1" s="59"/>
      <c r="F1" s="72"/>
    </row>
    <row r="2" ht="22.5" customHeight="true" spans="1:8">
      <c r="A2" s="60" t="s">
        <v>10</v>
      </c>
      <c r="B2" s="60"/>
      <c r="C2" s="60"/>
      <c r="D2" s="60"/>
      <c r="E2" s="60"/>
      <c r="F2" s="60"/>
      <c r="G2" s="60"/>
      <c r="H2" s="60"/>
    </row>
    <row r="3" ht="22.5" customHeight="true" spans="1:8">
      <c r="A3" s="61"/>
      <c r="B3" s="61"/>
      <c r="C3" s="62"/>
      <c r="D3" s="62"/>
      <c r="E3" s="73"/>
      <c r="H3" s="74" t="s">
        <v>39</v>
      </c>
    </row>
    <row r="4" ht="17" customHeight="true" spans="1:8">
      <c r="A4" s="63" t="s">
        <v>40</v>
      </c>
      <c r="B4" s="106"/>
      <c r="C4" s="63" t="s">
        <v>41</v>
      </c>
      <c r="D4" s="63"/>
      <c r="E4" s="63"/>
      <c r="F4" s="63"/>
      <c r="G4" s="63"/>
      <c r="H4" s="63"/>
    </row>
    <row r="5" ht="17" customHeight="true" spans="1:8">
      <c r="A5" s="63" t="s">
        <v>42</v>
      </c>
      <c r="B5" s="106" t="s">
        <v>43</v>
      </c>
      <c r="C5" s="63" t="s">
        <v>44</v>
      </c>
      <c r="D5" s="64" t="s">
        <v>43</v>
      </c>
      <c r="E5" s="63" t="s">
        <v>45</v>
      </c>
      <c r="F5" s="63" t="s">
        <v>43</v>
      </c>
      <c r="G5" s="63" t="s">
        <v>46</v>
      </c>
      <c r="H5" s="63" t="s">
        <v>43</v>
      </c>
    </row>
    <row r="6" ht="17" customHeight="true" spans="1:8">
      <c r="A6" s="83" t="s">
        <v>47</v>
      </c>
      <c r="B6" s="67">
        <v>33555.61</v>
      </c>
      <c r="C6" s="107" t="s">
        <v>47</v>
      </c>
      <c r="D6" s="67">
        <v>33555.61</v>
      </c>
      <c r="E6" s="111" t="s">
        <v>47</v>
      </c>
      <c r="F6" s="67">
        <v>33555.61</v>
      </c>
      <c r="G6" s="111" t="s">
        <v>47</v>
      </c>
      <c r="H6" s="67">
        <v>33555.61</v>
      </c>
    </row>
    <row r="7" ht="17" customHeight="true" spans="1:8">
      <c r="A7" s="65" t="s">
        <v>48</v>
      </c>
      <c r="B7" s="67">
        <v>33555.61</v>
      </c>
      <c r="C7" s="84" t="s">
        <v>49</v>
      </c>
      <c r="D7" s="67">
        <v>771</v>
      </c>
      <c r="E7" s="76" t="s">
        <v>50</v>
      </c>
      <c r="F7" s="67">
        <v>29692.74</v>
      </c>
      <c r="G7" s="76" t="s">
        <v>51</v>
      </c>
      <c r="H7" s="67">
        <v>1324.64</v>
      </c>
    </row>
    <row r="8" ht="17" customHeight="true" spans="1:8">
      <c r="A8" s="65" t="s">
        <v>52</v>
      </c>
      <c r="B8" s="67">
        <v>33555.61</v>
      </c>
      <c r="C8" s="84" t="s">
        <v>53</v>
      </c>
      <c r="D8" s="67"/>
      <c r="E8" s="76" t="s">
        <v>54</v>
      </c>
      <c r="F8" s="67">
        <v>1324.64</v>
      </c>
      <c r="G8" s="76" t="s">
        <v>55</v>
      </c>
      <c r="H8" s="67">
        <v>1162.29</v>
      </c>
    </row>
    <row r="9" ht="17" customHeight="true" spans="1:8">
      <c r="A9" s="85" t="s">
        <v>56</v>
      </c>
      <c r="B9" s="67">
        <v>2178</v>
      </c>
      <c r="C9" s="84" t="s">
        <v>57</v>
      </c>
      <c r="D9" s="67"/>
      <c r="E9" s="76" t="s">
        <v>58</v>
      </c>
      <c r="F9" s="67">
        <v>107.23</v>
      </c>
      <c r="G9" s="76" t="s">
        <v>59</v>
      </c>
      <c r="H9" s="67"/>
    </row>
    <row r="10" ht="17" customHeight="true" spans="1:8">
      <c r="A10" s="65" t="s">
        <v>60</v>
      </c>
      <c r="B10" s="67"/>
      <c r="C10" s="84" t="s">
        <v>61</v>
      </c>
      <c r="D10" s="67"/>
      <c r="E10" s="76" t="s">
        <v>62</v>
      </c>
      <c r="F10" s="67">
        <v>2920.87</v>
      </c>
      <c r="G10" s="76" t="s">
        <v>63</v>
      </c>
      <c r="H10" s="67"/>
    </row>
    <row r="11" ht="17" customHeight="true" spans="1:8">
      <c r="A11" s="65" t="s">
        <v>64</v>
      </c>
      <c r="B11" s="67"/>
      <c r="C11" s="84" t="s">
        <v>65</v>
      </c>
      <c r="D11" s="67"/>
      <c r="E11" s="76" t="s">
        <v>66</v>
      </c>
      <c r="F11" s="67"/>
      <c r="G11" s="76" t="s">
        <v>67</v>
      </c>
      <c r="H11" s="67">
        <v>47</v>
      </c>
    </row>
    <row r="12" ht="17" customHeight="true" spans="1:8">
      <c r="A12" s="65" t="s">
        <v>68</v>
      </c>
      <c r="B12" s="67"/>
      <c r="C12" s="84" t="s">
        <v>69</v>
      </c>
      <c r="D12" s="67"/>
      <c r="E12" s="76" t="s">
        <v>70</v>
      </c>
      <c r="F12" s="67">
        <f>F14+F15</f>
        <v>3862.86</v>
      </c>
      <c r="G12" s="76" t="s">
        <v>71</v>
      </c>
      <c r="H12" s="67"/>
    </row>
    <row r="13" ht="17" customHeight="true" spans="1:8">
      <c r="A13" s="65" t="s">
        <v>72</v>
      </c>
      <c r="B13" s="67"/>
      <c r="C13" s="84" t="s">
        <v>73</v>
      </c>
      <c r="D13" s="67"/>
      <c r="E13" s="76" t="s">
        <v>54</v>
      </c>
      <c r="F13" s="67"/>
      <c r="G13" s="76" t="s">
        <v>74</v>
      </c>
      <c r="H13" s="67"/>
    </row>
    <row r="14" ht="17" customHeight="true" spans="1:8">
      <c r="A14" s="65" t="s">
        <v>75</v>
      </c>
      <c r="B14" s="67"/>
      <c r="C14" s="84" t="s">
        <v>76</v>
      </c>
      <c r="D14" s="67">
        <v>32745.08</v>
      </c>
      <c r="E14" s="76" t="s">
        <v>58</v>
      </c>
      <c r="F14" s="67">
        <v>1102.06</v>
      </c>
      <c r="G14" s="76" t="s">
        <v>77</v>
      </c>
      <c r="H14" s="67"/>
    </row>
    <row r="15" ht="17" customHeight="true" spans="1:8">
      <c r="A15" s="65" t="s">
        <v>78</v>
      </c>
      <c r="B15" s="67"/>
      <c r="C15" s="84" t="s">
        <v>79</v>
      </c>
      <c r="D15" s="67"/>
      <c r="E15" s="76" t="s">
        <v>80</v>
      </c>
      <c r="F15" s="67">
        <v>2760.8</v>
      </c>
      <c r="G15" s="76" t="s">
        <v>81</v>
      </c>
      <c r="H15" s="67">
        <v>5681.67</v>
      </c>
    </row>
    <row r="16" ht="17" customHeight="true" spans="1:8">
      <c r="A16" s="86" t="s">
        <v>82</v>
      </c>
      <c r="B16" s="67"/>
      <c r="C16" s="84" t="s">
        <v>83</v>
      </c>
      <c r="D16" s="67">
        <v>39.53</v>
      </c>
      <c r="E16" s="76" t="s">
        <v>84</v>
      </c>
      <c r="F16" s="67"/>
      <c r="G16" s="76" t="s">
        <v>85</v>
      </c>
      <c r="H16" s="67">
        <v>25340</v>
      </c>
    </row>
    <row r="17" ht="17" customHeight="true" spans="1:8">
      <c r="A17" s="86" t="s">
        <v>86</v>
      </c>
      <c r="B17" s="67"/>
      <c r="C17" s="84" t="s">
        <v>87</v>
      </c>
      <c r="D17" s="67"/>
      <c r="E17" s="76" t="s">
        <v>88</v>
      </c>
      <c r="F17" s="67"/>
      <c r="G17" s="76" t="s">
        <v>89</v>
      </c>
      <c r="H17" s="67"/>
    </row>
    <row r="18" ht="17" customHeight="true" spans="1:8">
      <c r="A18" s="86"/>
      <c r="B18" s="56"/>
      <c r="C18" s="84" t="s">
        <v>90</v>
      </c>
      <c r="D18" s="67"/>
      <c r="E18" s="76" t="s">
        <v>91</v>
      </c>
      <c r="F18" s="67"/>
      <c r="G18" s="76" t="s">
        <v>92</v>
      </c>
      <c r="H18" s="67"/>
    </row>
    <row r="19" ht="17" customHeight="true" spans="1:8">
      <c r="A19" s="69"/>
      <c r="B19" s="70"/>
      <c r="C19" s="84" t="s">
        <v>93</v>
      </c>
      <c r="D19" s="67"/>
      <c r="E19" s="76" t="s">
        <v>94</v>
      </c>
      <c r="F19" s="67"/>
      <c r="G19" s="76" t="s">
        <v>95</v>
      </c>
      <c r="H19" s="67"/>
    </row>
    <row r="20" ht="17" customHeight="true" spans="1:8">
      <c r="A20" s="69"/>
      <c r="B20" s="56"/>
      <c r="C20" s="84" t="s">
        <v>96</v>
      </c>
      <c r="D20" s="67"/>
      <c r="E20" s="76" t="s">
        <v>97</v>
      </c>
      <c r="F20" s="67"/>
      <c r="G20" s="76" t="s">
        <v>98</v>
      </c>
      <c r="H20" s="67"/>
    </row>
    <row r="21" ht="17" customHeight="true" spans="1:8">
      <c r="A21" s="38"/>
      <c r="B21" s="56"/>
      <c r="C21" s="84" t="s">
        <v>99</v>
      </c>
      <c r="D21" s="67"/>
      <c r="E21" s="76" t="s">
        <v>100</v>
      </c>
      <c r="F21" s="67"/>
      <c r="G21" s="76" t="s">
        <v>101</v>
      </c>
      <c r="H21" s="67"/>
    </row>
    <row r="22" ht="17" customHeight="true" spans="1:8">
      <c r="A22" s="39"/>
      <c r="B22" s="56"/>
      <c r="C22" s="84" t="s">
        <v>102</v>
      </c>
      <c r="D22" s="67"/>
      <c r="E22" s="76" t="s">
        <v>103</v>
      </c>
      <c r="F22" s="67"/>
      <c r="G22" s="76"/>
      <c r="H22" s="67"/>
    </row>
    <row r="23" ht="17" customHeight="true" spans="1:8">
      <c r="A23" s="87"/>
      <c r="B23" s="56"/>
      <c r="C23" s="84" t="s">
        <v>104</v>
      </c>
      <c r="D23" s="67"/>
      <c r="E23" s="77" t="s">
        <v>105</v>
      </c>
      <c r="F23" s="67"/>
      <c r="G23" s="77"/>
      <c r="H23" s="67"/>
    </row>
    <row r="24" ht="17" customHeight="true" spans="1:8">
      <c r="A24" s="87"/>
      <c r="B24" s="56"/>
      <c r="C24" s="84" t="s">
        <v>106</v>
      </c>
      <c r="D24" s="67"/>
      <c r="E24" s="77" t="s">
        <v>107</v>
      </c>
      <c r="F24" s="67"/>
      <c r="G24" s="77"/>
      <c r="H24" s="67"/>
    </row>
    <row r="25" ht="17" customHeight="true" spans="1:8">
      <c r="A25" s="87"/>
      <c r="B25" s="56"/>
      <c r="C25" s="84" t="s">
        <v>108</v>
      </c>
      <c r="D25" s="67"/>
      <c r="E25" s="77" t="s">
        <v>109</v>
      </c>
      <c r="F25" s="67"/>
      <c r="G25" s="77"/>
      <c r="H25" s="67"/>
    </row>
    <row r="26" ht="17" customHeight="true" spans="1:8">
      <c r="A26" s="87"/>
      <c r="B26" s="56"/>
      <c r="C26" s="84" t="s">
        <v>110</v>
      </c>
      <c r="D26" s="67"/>
      <c r="E26" s="77"/>
      <c r="F26" s="67"/>
      <c r="G26" s="77"/>
      <c r="H26" s="67"/>
    </row>
    <row r="27" ht="17" customHeight="true" spans="1:8">
      <c r="A27" s="39"/>
      <c r="B27" s="70"/>
      <c r="C27" s="84" t="s">
        <v>111</v>
      </c>
      <c r="D27" s="67"/>
      <c r="E27" s="76"/>
      <c r="F27" s="67"/>
      <c r="G27" s="76"/>
      <c r="H27" s="67"/>
    </row>
    <row r="28" ht="17" customHeight="true" spans="1:8">
      <c r="A28" s="87"/>
      <c r="B28" s="56"/>
      <c r="C28" s="84" t="s">
        <v>112</v>
      </c>
      <c r="D28" s="67"/>
      <c r="E28" s="76"/>
      <c r="F28" s="67"/>
      <c r="G28" s="76"/>
      <c r="H28" s="67"/>
    </row>
    <row r="29" ht="17" customHeight="true" spans="1:8">
      <c r="A29" s="39"/>
      <c r="B29" s="70"/>
      <c r="C29" s="84" t="s">
        <v>113</v>
      </c>
      <c r="D29" s="67"/>
      <c r="E29" s="76"/>
      <c r="F29" s="67"/>
      <c r="G29" s="76"/>
      <c r="H29" s="67"/>
    </row>
    <row r="30" ht="17" customHeight="true" spans="1:8">
      <c r="A30" s="39"/>
      <c r="B30" s="56"/>
      <c r="C30" s="84" t="s">
        <v>114</v>
      </c>
      <c r="D30" s="67"/>
      <c r="E30" s="76"/>
      <c r="F30" s="67"/>
      <c r="G30" s="76"/>
      <c r="H30" s="67"/>
    </row>
    <row r="31" ht="17" customHeight="true" spans="1:8">
      <c r="A31" s="39"/>
      <c r="B31" s="56"/>
      <c r="C31" s="84" t="s">
        <v>115</v>
      </c>
      <c r="D31" s="67"/>
      <c r="E31" s="76"/>
      <c r="F31" s="67"/>
      <c r="G31" s="76"/>
      <c r="H31" s="67"/>
    </row>
    <row r="32" ht="17" customHeight="true" spans="1:8">
      <c r="A32" s="39"/>
      <c r="B32" s="56"/>
      <c r="C32" s="84" t="s">
        <v>116</v>
      </c>
      <c r="D32" s="67"/>
      <c r="E32" s="76"/>
      <c r="F32" s="67"/>
      <c r="G32" s="76"/>
      <c r="H32" s="67"/>
    </row>
    <row r="33" ht="17" customHeight="true" spans="1:8">
      <c r="A33" s="39"/>
      <c r="B33" s="56"/>
      <c r="C33" s="84" t="s">
        <v>117</v>
      </c>
      <c r="D33" s="67"/>
      <c r="E33" s="76"/>
      <c r="F33" s="67"/>
      <c r="G33" s="76"/>
      <c r="H33" s="67"/>
    </row>
    <row r="34" ht="17" customHeight="true" spans="1:8">
      <c r="A34" s="38"/>
      <c r="B34" s="56"/>
      <c r="C34" s="84" t="s">
        <v>118</v>
      </c>
      <c r="D34" s="67"/>
      <c r="E34" s="76"/>
      <c r="F34" s="67"/>
      <c r="G34" s="76"/>
      <c r="H34" s="67"/>
    </row>
    <row r="35" ht="17" customHeight="true" spans="1:8">
      <c r="A35" s="39"/>
      <c r="B35" s="56"/>
      <c r="C35" s="84" t="s">
        <v>119</v>
      </c>
      <c r="D35" s="67"/>
      <c r="E35" s="76"/>
      <c r="F35" s="67"/>
      <c r="G35" s="76"/>
      <c r="H35" s="67"/>
    </row>
    <row r="36" ht="17" customHeight="true" spans="1:8">
      <c r="A36" s="64" t="s">
        <v>120</v>
      </c>
      <c r="B36" s="70">
        <f>B6</f>
        <v>33555.61</v>
      </c>
      <c r="C36" s="64" t="s">
        <v>121</v>
      </c>
      <c r="D36" s="108">
        <f>D7+D14+D16</f>
        <v>33555.61</v>
      </c>
      <c r="E36" s="64" t="s">
        <v>121</v>
      </c>
      <c r="F36" s="78">
        <f>F6</f>
        <v>33555.61</v>
      </c>
      <c r="G36" s="64" t="s">
        <v>121</v>
      </c>
      <c r="H36" s="78">
        <f>H6</f>
        <v>33555.61</v>
      </c>
    </row>
    <row r="37" ht="17" customHeight="true" spans="1:8">
      <c r="A37" s="84" t="s">
        <v>122</v>
      </c>
      <c r="B37" s="88"/>
      <c r="C37" s="84" t="s">
        <v>123</v>
      </c>
      <c r="D37" s="70"/>
      <c r="E37" s="84" t="s">
        <v>123</v>
      </c>
      <c r="F37" s="70"/>
      <c r="G37" s="84" t="s">
        <v>123</v>
      </c>
      <c r="H37" s="70"/>
    </row>
    <row r="38" ht="17" customHeight="true" spans="1:8">
      <c r="A38" s="84" t="s">
        <v>124</v>
      </c>
      <c r="B38" s="88"/>
      <c r="C38" s="84" t="s">
        <v>125</v>
      </c>
      <c r="D38" s="70"/>
      <c r="E38" s="84" t="s">
        <v>125</v>
      </c>
      <c r="F38" s="70"/>
      <c r="G38" s="84" t="s">
        <v>125</v>
      </c>
      <c r="H38" s="70"/>
    </row>
    <row r="39" ht="17" customHeight="true" spans="1:8">
      <c r="A39" s="84" t="s">
        <v>126</v>
      </c>
      <c r="B39" s="109"/>
      <c r="C39" s="93"/>
      <c r="D39" s="70"/>
      <c r="E39" s="95"/>
      <c r="F39" s="70"/>
      <c r="G39" s="95"/>
      <c r="H39" s="70"/>
    </row>
    <row r="40" ht="17" customHeight="true" spans="1:8">
      <c r="A40" s="110" t="s">
        <v>127</v>
      </c>
      <c r="B40" s="88"/>
      <c r="C40" s="93"/>
      <c r="D40" s="70"/>
      <c r="E40" s="96"/>
      <c r="F40" s="70"/>
      <c r="G40" s="96"/>
      <c r="H40" s="70"/>
    </row>
    <row r="41" ht="17" customHeight="true" spans="1:8">
      <c r="A41" s="110" t="s">
        <v>128</v>
      </c>
      <c r="B41" s="88"/>
      <c r="C41" s="93"/>
      <c r="D41" s="70"/>
      <c r="E41" s="95"/>
      <c r="F41" s="70"/>
      <c r="G41" s="95"/>
      <c r="H41" s="70"/>
    </row>
    <row r="42" ht="17" customHeight="true" spans="1:8">
      <c r="A42" s="64"/>
      <c r="B42" s="88"/>
      <c r="C42" s="96"/>
      <c r="D42" s="70"/>
      <c r="E42" s="96"/>
      <c r="F42" s="70"/>
      <c r="G42" s="96"/>
      <c r="H42" s="70"/>
    </row>
    <row r="43" ht="17" customHeight="true" spans="1:8">
      <c r="A43" s="64" t="s">
        <v>129</v>
      </c>
      <c r="B43" s="70">
        <v>33555.61</v>
      </c>
      <c r="C43" s="64" t="s">
        <v>130</v>
      </c>
      <c r="D43" s="70">
        <v>33555.61</v>
      </c>
      <c r="E43" s="64" t="s">
        <v>130</v>
      </c>
      <c r="F43" s="70">
        <v>33555.61</v>
      </c>
      <c r="G43" s="64" t="s">
        <v>130</v>
      </c>
      <c r="H43" s="70">
        <v>33555.61</v>
      </c>
    </row>
  </sheetData>
  <mergeCells count="4">
    <mergeCell ref="A2:H2"/>
    <mergeCell ref="A3:B3"/>
    <mergeCell ref="A4:B4"/>
    <mergeCell ref="C4:H4"/>
  </mergeCells>
  <printOptions horizontalCentered="true"/>
  <pageMargins left="0.751388888888889" right="0.751388888888889" top="0.314583333333333" bottom="0.314583333333333" header="0.118055555555556" footer="0.0784722222222222"/>
  <pageSetup paperSize="9" scale="65" orientation="landscape" horizont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21"/>
  <sheetViews>
    <sheetView showGridLines="0" showZeros="0" workbookViewId="0">
      <selection activeCell="C1" sqref="C1"/>
    </sheetView>
  </sheetViews>
  <sheetFormatPr defaultColWidth="9.16666666666667" defaultRowHeight="12.75" customHeight="true"/>
  <cols>
    <col min="1" max="1" width="13.6666666666667" customWidth="true"/>
    <col min="2" max="2" width="30.5" customWidth="true"/>
    <col min="3" max="3" width="11" customWidth="true"/>
    <col min="4" max="4" width="14" customWidth="true"/>
    <col min="5" max="5" width="14.5" customWidth="true"/>
    <col min="6" max="6" width="11.3333333333333" customWidth="true"/>
    <col min="7" max="7" width="12.3333333333333" customWidth="true"/>
    <col min="8" max="12" width="14.3333333333333" customWidth="true"/>
    <col min="13" max="13" width="9.16666666666667" customWidth="true"/>
    <col min="14" max="14" width="14.3333333333333" customWidth="true"/>
    <col min="15" max="15" width="10.6666666666667" customWidth="true"/>
    <col min="16" max="16383" width="9.16666666666667" customWidth="true"/>
  </cols>
  <sheetData>
    <row r="1" ht="29.25" customHeight="true" spans="1:2">
      <c r="A1" s="27" t="s">
        <v>12</v>
      </c>
      <c r="B1" s="27"/>
    </row>
    <row r="2" ht="35.25" customHeight="true" spans="1:15">
      <c r="A2" s="101" t="s">
        <v>13</v>
      </c>
      <c r="B2" s="101"/>
      <c r="C2" s="101"/>
      <c r="D2" s="101"/>
      <c r="E2" s="101"/>
      <c r="F2" s="101"/>
      <c r="G2" s="101"/>
      <c r="H2" s="101"/>
      <c r="I2" s="101"/>
      <c r="J2" s="101"/>
      <c r="K2" s="101"/>
      <c r="L2" s="101"/>
      <c r="M2" s="101"/>
      <c r="N2" s="101"/>
      <c r="O2" s="102"/>
    </row>
    <row r="3" ht="21.75" customHeight="true" spans="14:14">
      <c r="N3" s="45" t="s">
        <v>39</v>
      </c>
    </row>
    <row r="4" ht="18" customHeight="true" spans="1:14">
      <c r="A4" s="29" t="s">
        <v>131</v>
      </c>
      <c r="B4" s="29" t="s">
        <v>132</v>
      </c>
      <c r="C4" s="103" t="s">
        <v>133</v>
      </c>
      <c r="D4" s="104"/>
      <c r="E4" s="104"/>
      <c r="F4" s="104"/>
      <c r="G4" s="104"/>
      <c r="H4" s="104"/>
      <c r="I4" s="104"/>
      <c r="J4" s="104"/>
      <c r="K4" s="104"/>
      <c r="L4" s="104"/>
      <c r="M4" s="104"/>
      <c r="N4" s="105"/>
    </row>
    <row r="5" ht="22.5" customHeight="true" spans="1:14">
      <c r="A5" s="29"/>
      <c r="B5" s="29"/>
      <c r="C5" s="34" t="s">
        <v>134</v>
      </c>
      <c r="D5" s="34" t="s">
        <v>135</v>
      </c>
      <c r="E5" s="34"/>
      <c r="F5" s="34" t="s">
        <v>136</v>
      </c>
      <c r="G5" s="34" t="s">
        <v>137</v>
      </c>
      <c r="H5" s="34" t="s">
        <v>138</v>
      </c>
      <c r="I5" s="34" t="s">
        <v>139</v>
      </c>
      <c r="J5" s="34" t="s">
        <v>140</v>
      </c>
      <c r="K5" s="34" t="s">
        <v>122</v>
      </c>
      <c r="L5" s="34" t="s">
        <v>126</v>
      </c>
      <c r="M5" s="34" t="s">
        <v>124</v>
      </c>
      <c r="N5" s="34" t="s">
        <v>141</v>
      </c>
    </row>
    <row r="6" ht="34" customHeight="true" spans="1:14">
      <c r="A6" s="29"/>
      <c r="B6" s="29"/>
      <c r="C6" s="34"/>
      <c r="D6" s="34" t="s">
        <v>142</v>
      </c>
      <c r="E6" s="34" t="s">
        <v>143</v>
      </c>
      <c r="F6" s="34"/>
      <c r="G6" s="34"/>
      <c r="H6" s="34"/>
      <c r="I6" s="34"/>
      <c r="J6" s="34"/>
      <c r="K6" s="34"/>
      <c r="L6" s="34"/>
      <c r="M6" s="34"/>
      <c r="N6" s="34"/>
    </row>
    <row r="7" customHeight="true" spans="1:14">
      <c r="A7" s="36" t="s">
        <v>144</v>
      </c>
      <c r="B7" s="36" t="s">
        <v>144</v>
      </c>
      <c r="C7" s="36" t="s">
        <v>144</v>
      </c>
      <c r="D7" s="36" t="s">
        <v>144</v>
      </c>
      <c r="E7" s="36" t="s">
        <v>144</v>
      </c>
      <c r="F7" s="36" t="s">
        <v>144</v>
      </c>
      <c r="G7" s="36" t="s">
        <v>144</v>
      </c>
      <c r="H7" s="36" t="s">
        <v>144</v>
      </c>
      <c r="I7" s="36" t="s">
        <v>144</v>
      </c>
      <c r="J7" s="36" t="s">
        <v>144</v>
      </c>
      <c r="K7" s="36" t="s">
        <v>144</v>
      </c>
      <c r="L7" s="36" t="s">
        <v>144</v>
      </c>
      <c r="M7" s="36" t="s">
        <v>144</v>
      </c>
      <c r="N7" s="36" t="s">
        <v>144</v>
      </c>
    </row>
    <row r="8" customHeight="true" spans="1:14">
      <c r="A8" s="47"/>
      <c r="B8" s="47" t="s">
        <v>134</v>
      </c>
      <c r="C8" s="56">
        <v>33555.606678</v>
      </c>
      <c r="D8" s="56">
        <v>33555.606678</v>
      </c>
      <c r="E8" s="56">
        <v>2178</v>
      </c>
      <c r="F8" s="38"/>
      <c r="G8" s="38"/>
      <c r="H8" s="38"/>
      <c r="I8" s="38"/>
      <c r="J8" s="38"/>
      <c r="K8" s="38"/>
      <c r="L8" s="38"/>
      <c r="M8" s="38"/>
      <c r="N8" s="38"/>
    </row>
    <row r="9" customHeight="true" spans="1:14">
      <c r="A9" s="47" t="s">
        <v>145</v>
      </c>
      <c r="B9" s="47" t="s">
        <v>146</v>
      </c>
      <c r="C9" s="56">
        <v>33555.606678</v>
      </c>
      <c r="D9" s="56">
        <v>33555.606678</v>
      </c>
      <c r="E9" s="56">
        <v>2178</v>
      </c>
      <c r="F9" s="38"/>
      <c r="G9" s="38"/>
      <c r="H9" s="38"/>
      <c r="I9" s="38"/>
      <c r="J9" s="38"/>
      <c r="K9" s="38"/>
      <c r="L9" s="38"/>
      <c r="M9" s="38"/>
      <c r="N9" s="38"/>
    </row>
    <row r="10" customHeight="true" spans="1:14">
      <c r="A10" s="47" t="s">
        <v>147</v>
      </c>
      <c r="B10" s="47" t="s">
        <v>148</v>
      </c>
      <c r="C10" s="56">
        <v>4207.803045</v>
      </c>
      <c r="D10" s="56">
        <v>4207.803045</v>
      </c>
      <c r="E10" s="56">
        <v>1820</v>
      </c>
      <c r="F10" s="38"/>
      <c r="G10" s="38"/>
      <c r="H10" s="38"/>
      <c r="I10" s="39"/>
      <c r="J10" s="39"/>
      <c r="K10" s="39"/>
      <c r="L10" s="39"/>
      <c r="M10" s="38"/>
      <c r="N10" s="38"/>
    </row>
    <row r="11" customHeight="true" spans="1:14">
      <c r="A11" s="47" t="s">
        <v>149</v>
      </c>
      <c r="B11" s="47" t="s">
        <v>150</v>
      </c>
      <c r="C11" s="56">
        <v>1047.710197</v>
      </c>
      <c r="D11" s="56">
        <v>1047.710197</v>
      </c>
      <c r="E11" s="56">
        <v>358</v>
      </c>
      <c r="F11" s="38"/>
      <c r="G11" s="39"/>
      <c r="H11" s="39"/>
      <c r="I11" s="39"/>
      <c r="J11" s="39"/>
      <c r="K11" s="39"/>
      <c r="L11" s="39"/>
      <c r="M11" s="38"/>
      <c r="N11" s="38"/>
    </row>
    <row r="12" customHeight="true" spans="1:14">
      <c r="A12" s="47" t="s">
        <v>151</v>
      </c>
      <c r="B12" s="47" t="s">
        <v>152</v>
      </c>
      <c r="C12" s="56">
        <v>14.072</v>
      </c>
      <c r="D12" s="56">
        <v>14.072</v>
      </c>
      <c r="E12" s="56">
        <v>0</v>
      </c>
      <c r="F12" s="38"/>
      <c r="G12" s="39"/>
      <c r="H12" s="39"/>
      <c r="I12" s="39"/>
      <c r="J12" s="39"/>
      <c r="K12" s="39"/>
      <c r="L12" s="39"/>
      <c r="M12" s="38"/>
      <c r="N12" s="38"/>
    </row>
    <row r="13" customHeight="true" spans="1:15">
      <c r="A13" s="47" t="s">
        <v>153</v>
      </c>
      <c r="B13" s="47" t="s">
        <v>154</v>
      </c>
      <c r="C13" s="56">
        <v>28250.021436</v>
      </c>
      <c r="D13" s="56">
        <v>28250.021436</v>
      </c>
      <c r="E13" s="56">
        <v>0</v>
      </c>
      <c r="F13" s="38"/>
      <c r="G13" s="38"/>
      <c r="H13" s="38"/>
      <c r="I13" s="39"/>
      <c r="J13" s="39"/>
      <c r="K13" s="39"/>
      <c r="L13" s="39"/>
      <c r="M13" s="38"/>
      <c r="N13" s="38"/>
      <c r="O13" s="27"/>
    </row>
    <row r="14" customHeight="true" spans="1:15">
      <c r="A14" s="47" t="s">
        <v>155</v>
      </c>
      <c r="B14" s="47" t="s">
        <v>156</v>
      </c>
      <c r="C14" s="56">
        <v>36</v>
      </c>
      <c r="D14" s="56">
        <v>36</v>
      </c>
      <c r="E14" s="56">
        <v>0</v>
      </c>
      <c r="F14" s="38"/>
      <c r="G14" s="38"/>
      <c r="H14" s="39"/>
      <c r="I14" s="39"/>
      <c r="J14" s="39"/>
      <c r="K14" s="39"/>
      <c r="L14" s="39"/>
      <c r="M14" s="38"/>
      <c r="N14" s="38"/>
      <c r="O14" s="27"/>
    </row>
    <row r="15" customHeight="true" spans="3:15">
      <c r="C15" s="27"/>
      <c r="D15" s="27"/>
      <c r="E15" s="27"/>
      <c r="M15" s="27"/>
      <c r="N15" s="27"/>
      <c r="O15" s="27"/>
    </row>
    <row r="16" customHeight="true" spans="3:15">
      <c r="C16" s="27"/>
      <c r="D16" s="27"/>
      <c r="E16" s="27"/>
      <c r="F16" s="27"/>
      <c r="K16" s="27"/>
      <c r="M16" s="27"/>
      <c r="N16" s="27"/>
      <c r="O16" s="27"/>
    </row>
    <row r="17" customHeight="true" spans="6:15">
      <c r="F17" s="27"/>
      <c r="L17" s="27"/>
      <c r="M17" s="27"/>
      <c r="N17" s="27"/>
      <c r="O17" s="27"/>
    </row>
    <row r="18" customHeight="true" spans="12:15">
      <c r="L18" s="27"/>
      <c r="M18" s="27"/>
      <c r="N18" s="27"/>
      <c r="O18" s="27"/>
    </row>
    <row r="19" customHeight="true" spans="12:14">
      <c r="L19" s="27"/>
      <c r="N19" s="27"/>
    </row>
    <row r="20" customHeight="true" spans="12:14">
      <c r="L20" s="27"/>
      <c r="M20" s="27"/>
      <c r="N20" s="27"/>
    </row>
    <row r="21" customHeight="true" spans="13:14">
      <c r="M21" s="27"/>
      <c r="N21" s="27"/>
    </row>
  </sheetData>
  <mergeCells count="15">
    <mergeCell ref="A2:N2"/>
    <mergeCell ref="C4:N4"/>
    <mergeCell ref="D5:E5"/>
    <mergeCell ref="A4:A6"/>
    <mergeCell ref="B4:B6"/>
    <mergeCell ref="C5:C6"/>
    <mergeCell ref="F5:F6"/>
    <mergeCell ref="G5:G6"/>
    <mergeCell ref="H5:H6"/>
    <mergeCell ref="I5:I6"/>
    <mergeCell ref="J5:J6"/>
    <mergeCell ref="K5:K6"/>
    <mergeCell ref="L5:L6"/>
    <mergeCell ref="M5:M6"/>
    <mergeCell ref="N5:N6"/>
  </mergeCells>
  <printOptions horizontalCentered="true"/>
  <pageMargins left="0.589583333333333" right="0.589583333333333" top="0.789583333333333" bottom="0.789583333333333" header="0.5" footer="0.5"/>
  <pageSetup paperSize="9" scale="81" fitToHeight="1000" orientation="landscape"/>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17"/>
  <sheetViews>
    <sheetView showGridLines="0" showZeros="0" workbookViewId="0">
      <selection activeCell="F21" sqref="F21"/>
    </sheetView>
  </sheetViews>
  <sheetFormatPr defaultColWidth="9.16666666666667" defaultRowHeight="12.75" customHeight="true"/>
  <cols>
    <col min="1" max="1" width="13.6666666666667" customWidth="true"/>
    <col min="2" max="2" width="29.8333333333333" customWidth="true"/>
    <col min="3" max="3" width="14.3333333333333" customWidth="true"/>
    <col min="4" max="4" width="12.3333333333333" customWidth="true"/>
    <col min="5" max="5" width="13" customWidth="true"/>
    <col min="6" max="9" width="14.3333333333333" customWidth="true"/>
    <col min="10" max="10" width="9.16666666666667" customWidth="true"/>
    <col min="11" max="12" width="14.3333333333333" customWidth="true"/>
    <col min="13" max="13" width="13.3333333333333" customWidth="true"/>
    <col min="14" max="16383" width="9.16666666666667" customWidth="true"/>
  </cols>
  <sheetData>
    <row r="1" ht="29.25" customHeight="true" spans="1:2">
      <c r="A1" s="27" t="s">
        <v>14</v>
      </c>
      <c r="B1" s="27"/>
    </row>
    <row r="2" ht="35.25" customHeight="true" spans="1:13">
      <c r="A2" s="101" t="s">
        <v>15</v>
      </c>
      <c r="B2" s="101"/>
      <c r="C2" s="101"/>
      <c r="D2" s="101"/>
      <c r="E2" s="101"/>
      <c r="F2" s="101"/>
      <c r="G2" s="101"/>
      <c r="H2" s="101"/>
      <c r="I2" s="101"/>
      <c r="J2" s="101"/>
      <c r="K2" s="101"/>
      <c r="L2" s="101"/>
      <c r="M2" s="102"/>
    </row>
    <row r="3" ht="21.75" customHeight="true" spans="12:12">
      <c r="L3" s="45" t="s">
        <v>39</v>
      </c>
    </row>
    <row r="4" ht="15" customHeight="true" spans="1:12">
      <c r="A4" s="29" t="s">
        <v>131</v>
      </c>
      <c r="B4" s="29" t="s">
        <v>132</v>
      </c>
      <c r="C4" s="29" t="s">
        <v>133</v>
      </c>
      <c r="D4" s="29"/>
      <c r="E4" s="29"/>
      <c r="F4" s="29"/>
      <c r="G4" s="29"/>
      <c r="H4" s="29"/>
      <c r="I4" s="29"/>
      <c r="J4" s="29"/>
      <c r="K4" s="29"/>
      <c r="L4" s="29"/>
    </row>
    <row r="5" ht="30" customHeight="true" spans="1:12">
      <c r="A5" s="29"/>
      <c r="B5" s="29"/>
      <c r="C5" s="34" t="s">
        <v>134</v>
      </c>
      <c r="D5" s="34" t="s">
        <v>157</v>
      </c>
      <c r="E5" s="34"/>
      <c r="F5" s="34" t="s">
        <v>136</v>
      </c>
      <c r="G5" s="34" t="s">
        <v>138</v>
      </c>
      <c r="H5" s="34" t="s">
        <v>139</v>
      </c>
      <c r="I5" s="34" t="s">
        <v>140</v>
      </c>
      <c r="J5" s="34" t="s">
        <v>124</v>
      </c>
      <c r="K5" s="34" t="s">
        <v>141</v>
      </c>
      <c r="L5" s="34" t="s">
        <v>126</v>
      </c>
    </row>
    <row r="6" ht="40.5" customHeight="true" spans="1:12">
      <c r="A6" s="29"/>
      <c r="B6" s="29"/>
      <c r="C6" s="34"/>
      <c r="D6" s="34" t="s">
        <v>142</v>
      </c>
      <c r="E6" s="34" t="s">
        <v>158</v>
      </c>
      <c r="F6" s="34"/>
      <c r="G6" s="34"/>
      <c r="H6" s="34"/>
      <c r="I6" s="34"/>
      <c r="J6" s="34"/>
      <c r="K6" s="34"/>
      <c r="L6" s="34"/>
    </row>
    <row r="7" customHeight="true" spans="1:12">
      <c r="A7" s="36" t="s">
        <v>144</v>
      </c>
      <c r="B7" s="36" t="s">
        <v>144</v>
      </c>
      <c r="C7" s="36" t="s">
        <v>144</v>
      </c>
      <c r="D7" s="36" t="s">
        <v>144</v>
      </c>
      <c r="E7" s="36" t="s">
        <v>144</v>
      </c>
      <c r="F7" s="36" t="s">
        <v>144</v>
      </c>
      <c r="G7" s="36" t="s">
        <v>144</v>
      </c>
      <c r="H7" s="36" t="s">
        <v>144</v>
      </c>
      <c r="I7" s="36" t="s">
        <v>144</v>
      </c>
      <c r="J7" s="36" t="s">
        <v>144</v>
      </c>
      <c r="K7" s="36" t="s">
        <v>144</v>
      </c>
      <c r="L7" s="36" t="s">
        <v>144</v>
      </c>
    </row>
    <row r="8" customHeight="true" spans="1:12">
      <c r="A8" s="47"/>
      <c r="B8" s="47" t="s">
        <v>134</v>
      </c>
      <c r="C8" s="56">
        <v>33555.606678</v>
      </c>
      <c r="D8" s="56">
        <v>33555.606678</v>
      </c>
      <c r="E8" s="56">
        <v>2178</v>
      </c>
      <c r="F8" s="38"/>
      <c r="G8" s="38"/>
      <c r="H8" s="38"/>
      <c r="I8" s="38"/>
      <c r="J8" s="38"/>
      <c r="K8" s="38"/>
      <c r="L8" s="38"/>
    </row>
    <row r="9" customHeight="true" spans="1:12">
      <c r="A9" s="47" t="s">
        <v>145</v>
      </c>
      <c r="B9" s="47" t="s">
        <v>146</v>
      </c>
      <c r="C9" s="56">
        <v>33555.606678</v>
      </c>
      <c r="D9" s="56">
        <v>33555.606678</v>
      </c>
      <c r="E9" s="56">
        <v>2178</v>
      </c>
      <c r="F9" s="38"/>
      <c r="G9" s="38"/>
      <c r="H9" s="38"/>
      <c r="I9" s="38"/>
      <c r="J9" s="38"/>
      <c r="K9" s="38"/>
      <c r="L9" s="38"/>
    </row>
    <row r="10" customHeight="true" spans="1:12">
      <c r="A10" s="47" t="s">
        <v>147</v>
      </c>
      <c r="B10" s="47" t="s">
        <v>148</v>
      </c>
      <c r="C10" s="56">
        <v>4207.803045</v>
      </c>
      <c r="D10" s="56">
        <v>4207.803045</v>
      </c>
      <c r="E10" s="56">
        <v>1820</v>
      </c>
      <c r="F10" s="38"/>
      <c r="G10" s="38"/>
      <c r="H10" s="38"/>
      <c r="I10" s="38"/>
      <c r="J10" s="38"/>
      <c r="K10" s="38"/>
      <c r="L10" s="38"/>
    </row>
    <row r="11" customHeight="true" spans="1:12">
      <c r="A11" s="47" t="s">
        <v>149</v>
      </c>
      <c r="B11" s="47" t="s">
        <v>150</v>
      </c>
      <c r="C11" s="56">
        <v>1047.710197</v>
      </c>
      <c r="D11" s="56">
        <v>1047.710197</v>
      </c>
      <c r="E11" s="56">
        <v>358</v>
      </c>
      <c r="F11" s="38"/>
      <c r="G11" s="38"/>
      <c r="H11" s="39"/>
      <c r="I11" s="38"/>
      <c r="J11" s="38"/>
      <c r="K11" s="38"/>
      <c r="L11" s="38"/>
    </row>
    <row r="12" customHeight="true" spans="1:12">
      <c r="A12" s="47" t="s">
        <v>151</v>
      </c>
      <c r="B12" s="47" t="s">
        <v>152</v>
      </c>
      <c r="C12" s="56">
        <v>14.072</v>
      </c>
      <c r="D12" s="56">
        <v>14.072</v>
      </c>
      <c r="E12" s="56">
        <v>0</v>
      </c>
      <c r="F12" s="38"/>
      <c r="G12" s="39"/>
      <c r="H12" s="39"/>
      <c r="I12" s="38"/>
      <c r="J12" s="38"/>
      <c r="K12" s="38"/>
      <c r="L12" s="38"/>
    </row>
    <row r="13" customHeight="true" spans="1:13">
      <c r="A13" s="47" t="s">
        <v>153</v>
      </c>
      <c r="B13" s="47" t="s">
        <v>154</v>
      </c>
      <c r="C13" s="56">
        <v>28250.021436</v>
      </c>
      <c r="D13" s="56">
        <v>28250.021436</v>
      </c>
      <c r="E13" s="56">
        <v>0</v>
      </c>
      <c r="F13" s="38"/>
      <c r="G13" s="38"/>
      <c r="H13" s="38"/>
      <c r="I13" s="38"/>
      <c r="J13" s="38"/>
      <c r="K13" s="38"/>
      <c r="L13" s="38"/>
      <c r="M13" s="27"/>
    </row>
    <row r="14" customHeight="true" spans="1:13">
      <c r="A14" s="47" t="s">
        <v>155</v>
      </c>
      <c r="B14" s="47" t="s">
        <v>156</v>
      </c>
      <c r="C14" s="56">
        <v>36</v>
      </c>
      <c r="D14" s="56">
        <v>36</v>
      </c>
      <c r="E14" s="56">
        <v>0</v>
      </c>
      <c r="F14" s="38"/>
      <c r="G14" s="38"/>
      <c r="H14" s="39"/>
      <c r="I14" s="38"/>
      <c r="J14" s="38"/>
      <c r="K14" s="38"/>
      <c r="L14" s="39"/>
      <c r="M14" s="27"/>
    </row>
    <row r="15" customHeight="true" spans="3:13">
      <c r="C15" s="27"/>
      <c r="D15" s="27"/>
      <c r="E15" s="27"/>
      <c r="I15" s="27"/>
      <c r="J15" s="27"/>
      <c r="K15" s="27"/>
      <c r="M15" s="27"/>
    </row>
    <row r="16" customHeight="true" spans="3:13">
      <c r="C16" s="27"/>
      <c r="D16" s="27"/>
      <c r="E16" s="27"/>
      <c r="F16" s="27"/>
      <c r="I16" s="27"/>
      <c r="J16" s="27"/>
      <c r="K16" s="27"/>
      <c r="M16" s="27"/>
    </row>
    <row r="17" customHeight="true" spans="6:11">
      <c r="F17" s="27"/>
      <c r="I17" s="27"/>
      <c r="J17" s="27"/>
      <c r="K17" s="27"/>
    </row>
  </sheetData>
  <mergeCells count="13">
    <mergeCell ref="A2:L2"/>
    <mergeCell ref="C4:L4"/>
    <mergeCell ref="D5:E5"/>
    <mergeCell ref="A4:A6"/>
    <mergeCell ref="B4:B6"/>
    <mergeCell ref="C5:C6"/>
    <mergeCell ref="F5:F6"/>
    <mergeCell ref="G5:G6"/>
    <mergeCell ref="H5:H6"/>
    <mergeCell ref="I5:I6"/>
    <mergeCell ref="J5:J6"/>
    <mergeCell ref="K5:K6"/>
    <mergeCell ref="L5:L6"/>
  </mergeCells>
  <printOptions horizontalCentered="true"/>
  <pageMargins left="0.589583333333333" right="0.589583333333333" top="0.789583333333333" bottom="0.789583333333333" header="0.5" footer="0.5"/>
  <pageSetup paperSize="9" scale="92" fitToHeight="1000" orientation="landscape"/>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showGridLines="0" showZeros="0" workbookViewId="0">
      <selection activeCell="G31" sqref="G31"/>
    </sheetView>
  </sheetViews>
  <sheetFormatPr defaultColWidth="9.16666666666667" defaultRowHeight="12.75" customHeight="true"/>
  <cols>
    <col min="1" max="1" width="40.5" customWidth="true"/>
    <col min="2" max="2" width="23.3333333333333" customWidth="true"/>
    <col min="3" max="3" width="41" customWidth="true"/>
    <col min="4" max="4" width="28.6666666666667" customWidth="true"/>
    <col min="5" max="5" width="43" customWidth="true"/>
    <col min="6" max="6" width="12.3333333333333" customWidth="true"/>
    <col min="7" max="7" width="43" customWidth="true"/>
    <col min="8" max="8" width="15.1666666666667" customWidth="true"/>
    <col min="9" max="16384" width="9.16666666666667" customWidth="true"/>
  </cols>
  <sheetData>
    <row r="1" ht="22.5" customHeight="true" spans="1:8">
      <c r="A1" s="58" t="s">
        <v>16</v>
      </c>
      <c r="B1" s="59"/>
      <c r="C1" s="59"/>
      <c r="D1" s="59"/>
      <c r="E1" s="59"/>
      <c r="F1" s="59"/>
      <c r="G1" s="59"/>
      <c r="H1" s="72"/>
    </row>
    <row r="2" ht="22.5" customHeight="true" spans="1:8">
      <c r="A2" s="60" t="s">
        <v>17</v>
      </c>
      <c r="B2" s="60"/>
      <c r="C2" s="60"/>
      <c r="D2" s="60"/>
      <c r="E2" s="60"/>
      <c r="F2" s="60"/>
      <c r="G2" s="60"/>
      <c r="H2" s="60"/>
    </row>
    <row r="3" ht="22.5" customHeight="true" spans="1:8">
      <c r="A3" s="61"/>
      <c r="B3" s="61"/>
      <c r="C3" s="62"/>
      <c r="D3" s="62"/>
      <c r="E3" s="73"/>
      <c r="F3" s="73"/>
      <c r="G3" s="73"/>
      <c r="H3" s="74" t="s">
        <v>39</v>
      </c>
    </row>
    <row r="4" ht="15" customHeight="true" spans="1:8">
      <c r="A4" s="63" t="s">
        <v>40</v>
      </c>
      <c r="B4" s="63"/>
      <c r="C4" s="63" t="s">
        <v>41</v>
      </c>
      <c r="D4" s="63"/>
      <c r="E4" s="63"/>
      <c r="F4" s="63"/>
      <c r="G4" s="63"/>
      <c r="H4" s="63"/>
    </row>
    <row r="5" ht="15" customHeight="true" spans="1:8">
      <c r="A5" s="63" t="s">
        <v>42</v>
      </c>
      <c r="B5" s="63" t="s">
        <v>43</v>
      </c>
      <c r="C5" s="63" t="s">
        <v>44</v>
      </c>
      <c r="D5" s="64" t="s">
        <v>43</v>
      </c>
      <c r="E5" s="63" t="s">
        <v>45</v>
      </c>
      <c r="F5" s="63" t="s">
        <v>43</v>
      </c>
      <c r="G5" s="63" t="s">
        <v>46</v>
      </c>
      <c r="H5" s="63" t="s">
        <v>43</v>
      </c>
    </row>
    <row r="6" ht="15" customHeight="true" spans="1:8">
      <c r="A6" s="83" t="s">
        <v>159</v>
      </c>
      <c r="B6" s="67">
        <v>33555.61</v>
      </c>
      <c r="C6" s="83" t="s">
        <v>159</v>
      </c>
      <c r="D6" s="67">
        <v>33555.61</v>
      </c>
      <c r="E6" s="76" t="s">
        <v>159</v>
      </c>
      <c r="F6" s="67">
        <v>33555.61</v>
      </c>
      <c r="G6" s="76" t="s">
        <v>159</v>
      </c>
      <c r="H6" s="67">
        <v>33555.61</v>
      </c>
    </row>
    <row r="7" ht="15" customHeight="true" spans="1:8">
      <c r="A7" s="65" t="s">
        <v>160</v>
      </c>
      <c r="B7" s="67">
        <v>33555.61</v>
      </c>
      <c r="C7" s="84" t="s">
        <v>49</v>
      </c>
      <c r="D7" s="67">
        <v>771</v>
      </c>
      <c r="E7" s="76" t="s">
        <v>50</v>
      </c>
      <c r="F7" s="67">
        <v>29692.74</v>
      </c>
      <c r="G7" s="76" t="s">
        <v>51</v>
      </c>
      <c r="H7" s="67">
        <v>1324.64</v>
      </c>
    </row>
    <row r="8" ht="15" customHeight="true" spans="1:10">
      <c r="A8" s="85" t="s">
        <v>161</v>
      </c>
      <c r="B8" s="67">
        <v>2178</v>
      </c>
      <c r="C8" s="84" t="s">
        <v>53</v>
      </c>
      <c r="D8" s="67"/>
      <c r="E8" s="76" t="s">
        <v>54</v>
      </c>
      <c r="F8" s="67">
        <v>1324.64</v>
      </c>
      <c r="G8" s="76" t="s">
        <v>55</v>
      </c>
      <c r="H8" s="67">
        <v>1162.29</v>
      </c>
      <c r="J8" s="27"/>
    </row>
    <row r="9" ht="15" customHeight="true" spans="1:8">
      <c r="A9" s="65" t="s">
        <v>162</v>
      </c>
      <c r="B9" s="67"/>
      <c r="C9" s="84" t="s">
        <v>57</v>
      </c>
      <c r="D9" s="67"/>
      <c r="E9" s="76" t="s">
        <v>58</v>
      </c>
      <c r="F9" s="67">
        <v>107.23</v>
      </c>
      <c r="G9" s="76" t="s">
        <v>59</v>
      </c>
      <c r="H9" s="67"/>
    </row>
    <row r="10" ht="15" customHeight="true" spans="1:8">
      <c r="A10" s="65" t="s">
        <v>163</v>
      </c>
      <c r="B10" s="67"/>
      <c r="C10" s="84" t="s">
        <v>61</v>
      </c>
      <c r="D10" s="67"/>
      <c r="E10" s="76" t="s">
        <v>62</v>
      </c>
      <c r="F10" s="67">
        <v>2920.87</v>
      </c>
      <c r="G10" s="76" t="s">
        <v>63</v>
      </c>
      <c r="H10" s="67"/>
    </row>
    <row r="11" ht="15" customHeight="true" spans="1:8">
      <c r="A11" s="65"/>
      <c r="B11" s="67"/>
      <c r="C11" s="84" t="s">
        <v>65</v>
      </c>
      <c r="D11" s="67"/>
      <c r="E11" s="76" t="s">
        <v>66</v>
      </c>
      <c r="F11" s="67"/>
      <c r="G11" s="76" t="s">
        <v>67</v>
      </c>
      <c r="H11" s="67">
        <v>47</v>
      </c>
    </row>
    <row r="12" ht="15" customHeight="true" spans="1:8">
      <c r="A12" s="65"/>
      <c r="B12" s="67"/>
      <c r="C12" s="84" t="s">
        <v>69</v>
      </c>
      <c r="D12" s="67"/>
      <c r="E12" s="76" t="s">
        <v>70</v>
      </c>
      <c r="F12" s="67">
        <v>3862.86</v>
      </c>
      <c r="G12" s="76" t="s">
        <v>71</v>
      </c>
      <c r="H12" s="67"/>
    </row>
    <row r="13" ht="15" customHeight="true" spans="1:8">
      <c r="A13" s="65"/>
      <c r="B13" s="67"/>
      <c r="C13" s="84" t="s">
        <v>73</v>
      </c>
      <c r="D13" s="67"/>
      <c r="E13" s="76" t="s">
        <v>54</v>
      </c>
      <c r="F13" s="67"/>
      <c r="G13" s="76" t="s">
        <v>74</v>
      </c>
      <c r="H13" s="67"/>
    </row>
    <row r="14" ht="15" customHeight="true" spans="1:8">
      <c r="A14" s="65"/>
      <c r="B14" s="67"/>
      <c r="C14" s="84" t="s">
        <v>76</v>
      </c>
      <c r="D14" s="67">
        <v>32745.08</v>
      </c>
      <c r="E14" s="76" t="s">
        <v>58</v>
      </c>
      <c r="F14" s="67">
        <v>1102.06</v>
      </c>
      <c r="G14" s="76" t="s">
        <v>77</v>
      </c>
      <c r="H14" s="67"/>
    </row>
    <row r="15" ht="15" customHeight="true" spans="1:8">
      <c r="A15" s="86"/>
      <c r="B15" s="67"/>
      <c r="C15" s="84" t="s">
        <v>79</v>
      </c>
      <c r="D15" s="67"/>
      <c r="E15" s="76" t="s">
        <v>80</v>
      </c>
      <c r="F15" s="67">
        <v>2760.8</v>
      </c>
      <c r="G15" s="76" t="s">
        <v>81</v>
      </c>
      <c r="H15" s="67">
        <v>5681.67</v>
      </c>
    </row>
    <row r="16" ht="15" customHeight="true" spans="1:8">
      <c r="A16" s="86"/>
      <c r="B16" s="67"/>
      <c r="C16" s="84" t="s">
        <v>83</v>
      </c>
      <c r="D16" s="67">
        <v>39.53</v>
      </c>
      <c r="E16" s="76" t="s">
        <v>84</v>
      </c>
      <c r="F16" s="67"/>
      <c r="G16" s="76" t="s">
        <v>85</v>
      </c>
      <c r="H16" s="67">
        <v>25340</v>
      </c>
    </row>
    <row r="17" ht="15" customHeight="true" spans="1:8">
      <c r="A17" s="86"/>
      <c r="B17" s="67"/>
      <c r="C17" s="84" t="s">
        <v>87</v>
      </c>
      <c r="D17" s="67"/>
      <c r="E17" s="76" t="s">
        <v>88</v>
      </c>
      <c r="F17" s="67"/>
      <c r="G17" s="76" t="s">
        <v>89</v>
      </c>
      <c r="H17" s="67"/>
    </row>
    <row r="18" ht="15" customHeight="true" spans="1:8">
      <c r="A18" s="86"/>
      <c r="B18" s="56"/>
      <c r="C18" s="84" t="s">
        <v>90</v>
      </c>
      <c r="D18" s="67"/>
      <c r="E18" s="76" t="s">
        <v>91</v>
      </c>
      <c r="F18" s="67"/>
      <c r="G18" s="76" t="s">
        <v>92</v>
      </c>
      <c r="H18" s="67"/>
    </row>
    <row r="19" ht="15" customHeight="true" spans="1:8">
      <c r="A19" s="69"/>
      <c r="B19" s="70"/>
      <c r="C19" s="84" t="s">
        <v>93</v>
      </c>
      <c r="D19" s="67"/>
      <c r="E19" s="76" t="s">
        <v>94</v>
      </c>
      <c r="F19" s="67"/>
      <c r="G19" s="76" t="s">
        <v>95</v>
      </c>
      <c r="H19" s="67"/>
    </row>
    <row r="20" ht="15" customHeight="true" spans="1:8">
      <c r="A20" s="69"/>
      <c r="B20" s="56"/>
      <c r="C20" s="84" t="s">
        <v>96</v>
      </c>
      <c r="D20" s="67"/>
      <c r="E20" s="76" t="s">
        <v>97</v>
      </c>
      <c r="F20" s="67"/>
      <c r="G20" s="76" t="s">
        <v>98</v>
      </c>
      <c r="H20" s="67"/>
    </row>
    <row r="21" ht="15" customHeight="true" spans="1:8">
      <c r="A21" s="38"/>
      <c r="B21" s="56"/>
      <c r="C21" s="84" t="s">
        <v>99</v>
      </c>
      <c r="D21" s="67"/>
      <c r="E21" s="76" t="s">
        <v>100</v>
      </c>
      <c r="F21" s="67"/>
      <c r="G21" s="76" t="s">
        <v>101</v>
      </c>
      <c r="H21" s="67"/>
    </row>
    <row r="22" ht="15" customHeight="true" spans="1:8">
      <c r="A22" s="39"/>
      <c r="B22" s="56"/>
      <c r="C22" s="84" t="s">
        <v>102</v>
      </c>
      <c r="D22" s="67"/>
      <c r="E22" s="76" t="s">
        <v>103</v>
      </c>
      <c r="F22" s="67"/>
      <c r="G22" s="76"/>
      <c r="H22" s="67"/>
    </row>
    <row r="23" ht="15" customHeight="true" spans="1:8">
      <c r="A23" s="87"/>
      <c r="B23" s="56"/>
      <c r="C23" s="84" t="s">
        <v>104</v>
      </c>
      <c r="D23" s="67"/>
      <c r="E23" s="77" t="s">
        <v>105</v>
      </c>
      <c r="F23" s="67"/>
      <c r="G23" s="77"/>
      <c r="H23" s="67"/>
    </row>
    <row r="24" ht="15" customHeight="true" spans="1:8">
      <c r="A24" s="87"/>
      <c r="B24" s="56"/>
      <c r="C24" s="84" t="s">
        <v>106</v>
      </c>
      <c r="D24" s="67"/>
      <c r="E24" s="77" t="s">
        <v>107</v>
      </c>
      <c r="F24" s="67"/>
      <c r="G24" s="77"/>
      <c r="H24" s="67"/>
    </row>
    <row r="25" ht="15" customHeight="true" spans="1:9">
      <c r="A25" s="87"/>
      <c r="B25" s="56"/>
      <c r="C25" s="84" t="s">
        <v>108</v>
      </c>
      <c r="D25" s="67"/>
      <c r="E25" s="77" t="s">
        <v>109</v>
      </c>
      <c r="F25" s="67"/>
      <c r="G25" s="77"/>
      <c r="H25" s="67"/>
      <c r="I25" s="27"/>
    </row>
    <row r="26" ht="15" customHeight="true" spans="1:10">
      <c r="A26" s="87"/>
      <c r="B26" s="56"/>
      <c r="C26" s="84" t="s">
        <v>110</v>
      </c>
      <c r="D26" s="67"/>
      <c r="E26" s="76"/>
      <c r="F26" s="76"/>
      <c r="G26" s="76"/>
      <c r="H26" s="67"/>
      <c r="I26" s="27"/>
      <c r="J26" s="27"/>
    </row>
    <row r="27" ht="15" customHeight="true" spans="1:10">
      <c r="A27" s="39"/>
      <c r="B27" s="70"/>
      <c r="C27" s="84" t="s">
        <v>111</v>
      </c>
      <c r="D27" s="67"/>
      <c r="E27" s="97"/>
      <c r="F27" s="76"/>
      <c r="G27" s="76"/>
      <c r="H27" s="67"/>
      <c r="I27" s="27"/>
      <c r="J27" s="27"/>
    </row>
    <row r="28" ht="15" customHeight="true" spans="1:10">
      <c r="A28" s="87"/>
      <c r="B28" s="56"/>
      <c r="C28" s="84" t="s">
        <v>112</v>
      </c>
      <c r="D28" s="67"/>
      <c r="E28" s="76"/>
      <c r="F28" s="76"/>
      <c r="G28" s="76"/>
      <c r="H28" s="67"/>
      <c r="I28" s="27"/>
      <c r="J28" s="27"/>
    </row>
    <row r="29" ht="15" customHeight="true" spans="1:10">
      <c r="A29" s="39"/>
      <c r="B29" s="70"/>
      <c r="C29" s="84" t="s">
        <v>113</v>
      </c>
      <c r="D29" s="67"/>
      <c r="E29" s="76"/>
      <c r="F29" s="76"/>
      <c r="G29" s="76"/>
      <c r="H29" s="67"/>
      <c r="I29" s="27"/>
      <c r="J29" s="27"/>
    </row>
    <row r="30" ht="15" customHeight="true" spans="1:9">
      <c r="A30" s="39"/>
      <c r="B30" s="56"/>
      <c r="C30" s="84" t="s">
        <v>114</v>
      </c>
      <c r="D30" s="67"/>
      <c r="E30" s="76"/>
      <c r="F30" s="76"/>
      <c r="G30" s="76"/>
      <c r="H30" s="67"/>
      <c r="I30" s="27"/>
    </row>
    <row r="31" ht="15" customHeight="true" spans="1:8">
      <c r="A31" s="39"/>
      <c r="B31" s="56"/>
      <c r="C31" s="84" t="s">
        <v>115</v>
      </c>
      <c r="D31" s="67"/>
      <c r="E31" s="76"/>
      <c r="F31" s="76"/>
      <c r="G31" s="76"/>
      <c r="H31" s="67"/>
    </row>
    <row r="32" ht="15" customHeight="true" spans="1:8">
      <c r="A32" s="39"/>
      <c r="B32" s="56"/>
      <c r="C32" s="84" t="s">
        <v>116</v>
      </c>
      <c r="D32" s="67"/>
      <c r="E32" s="76"/>
      <c r="F32" s="76"/>
      <c r="G32" s="76"/>
      <c r="H32" s="67"/>
    </row>
    <row r="33" ht="15" customHeight="true" spans="1:10">
      <c r="A33" s="39"/>
      <c r="B33" s="56"/>
      <c r="C33" s="84" t="s">
        <v>117</v>
      </c>
      <c r="D33" s="67"/>
      <c r="E33" s="76"/>
      <c r="F33" s="76"/>
      <c r="G33" s="76"/>
      <c r="H33" s="67"/>
      <c r="I33" s="27"/>
      <c r="J33" s="27"/>
    </row>
    <row r="34" ht="15" customHeight="true" spans="1:8">
      <c r="A34" s="38"/>
      <c r="B34" s="56"/>
      <c r="C34" s="84" t="s">
        <v>118</v>
      </c>
      <c r="D34" s="67"/>
      <c r="E34" s="76"/>
      <c r="F34" s="76"/>
      <c r="G34" s="76"/>
      <c r="H34" s="67"/>
    </row>
    <row r="35" ht="15" customHeight="true" spans="1:8">
      <c r="A35" s="39"/>
      <c r="B35" s="56"/>
      <c r="C35" s="84" t="s">
        <v>119</v>
      </c>
      <c r="D35" s="71"/>
      <c r="E35" s="65"/>
      <c r="F35" s="65"/>
      <c r="G35" s="65"/>
      <c r="H35" s="78"/>
    </row>
    <row r="36" ht="15" customHeight="true" spans="1:8">
      <c r="A36" s="64" t="s">
        <v>120</v>
      </c>
      <c r="B36" s="67">
        <v>33555.61</v>
      </c>
      <c r="C36" s="64" t="s">
        <v>121</v>
      </c>
      <c r="D36" s="67">
        <v>33555.61</v>
      </c>
      <c r="E36" s="64" t="s">
        <v>121</v>
      </c>
      <c r="F36" s="67">
        <v>33555.61</v>
      </c>
      <c r="G36" s="64" t="s">
        <v>121</v>
      </c>
      <c r="H36" s="67">
        <v>33555.61</v>
      </c>
    </row>
    <row r="37" ht="15" customHeight="true" spans="1:8">
      <c r="A37" s="76" t="s">
        <v>126</v>
      </c>
      <c r="B37" s="88"/>
      <c r="C37" s="76" t="s">
        <v>123</v>
      </c>
      <c r="D37" s="89"/>
      <c r="E37" s="76" t="s">
        <v>123</v>
      </c>
      <c r="F37" s="98"/>
      <c r="G37" s="76" t="s">
        <v>123</v>
      </c>
      <c r="H37" s="89"/>
    </row>
    <row r="38" ht="15" customHeight="true" spans="1:8">
      <c r="A38" s="90"/>
      <c r="B38" s="88"/>
      <c r="C38" s="91"/>
      <c r="D38" s="92"/>
      <c r="E38" s="91"/>
      <c r="F38" s="98"/>
      <c r="G38" s="91"/>
      <c r="H38" s="92"/>
    </row>
    <row r="39" ht="15" customHeight="true" spans="1:8">
      <c r="A39" s="90"/>
      <c r="B39" s="88"/>
      <c r="C39" s="93"/>
      <c r="D39" s="94"/>
      <c r="E39" s="95"/>
      <c r="F39" s="99"/>
      <c r="G39" s="95"/>
      <c r="H39" s="89"/>
    </row>
    <row r="40" ht="15" customHeight="true" spans="1:8">
      <c r="A40" s="95"/>
      <c r="B40" s="88"/>
      <c r="C40" s="96"/>
      <c r="D40" s="94"/>
      <c r="E40" s="96"/>
      <c r="F40" s="100"/>
      <c r="G40" s="96"/>
      <c r="H40" s="94"/>
    </row>
    <row r="41" ht="15" customHeight="true" spans="1:8">
      <c r="A41" s="64" t="s">
        <v>129</v>
      </c>
      <c r="B41" s="67">
        <v>33555.61</v>
      </c>
      <c r="C41" s="64" t="s">
        <v>130</v>
      </c>
      <c r="D41" s="67">
        <v>33555.61</v>
      </c>
      <c r="E41" s="64" t="s">
        <v>130</v>
      </c>
      <c r="F41" s="67">
        <v>33555.61</v>
      </c>
      <c r="G41" s="64" t="s">
        <v>130</v>
      </c>
      <c r="H41" s="67">
        <v>33555.61</v>
      </c>
    </row>
    <row r="42" customHeight="true" spans="4:8">
      <c r="D42" s="27"/>
      <c r="H42" s="27"/>
    </row>
    <row r="43" customHeight="true" spans="4:8">
      <c r="D43" s="27"/>
      <c r="H43" s="27"/>
    </row>
    <row r="44" customHeight="true" spans="4:8">
      <c r="D44" s="27"/>
      <c r="H44" s="27"/>
    </row>
    <row r="45" customHeight="true" spans="4:8">
      <c r="D45" s="27"/>
      <c r="H45" s="27"/>
    </row>
    <row r="46" customHeight="true" spans="4:8">
      <c r="D46" s="27"/>
      <c r="H46" s="27"/>
    </row>
    <row r="47" customHeight="true" spans="4:8">
      <c r="D47" s="27"/>
      <c r="H47" s="27"/>
    </row>
    <row r="48" customHeight="true" spans="4:8">
      <c r="D48" s="27"/>
      <c r="H48" s="27"/>
    </row>
    <row r="49" customHeight="true" spans="4:8">
      <c r="D49" s="27"/>
      <c r="H49" s="27"/>
    </row>
    <row r="50" customHeight="true" spans="8:8">
      <c r="H50" s="27"/>
    </row>
    <row r="51" customHeight="true" spans="8:8">
      <c r="H51" s="27"/>
    </row>
    <row r="52" customHeight="true" spans="8:8">
      <c r="H52" s="27"/>
    </row>
    <row r="53" customHeight="true" spans="8:8">
      <c r="H53" s="27"/>
    </row>
    <row r="54" customHeight="true" spans="8:8">
      <c r="H54" s="27"/>
    </row>
    <row r="55" customHeight="true" spans="8:8">
      <c r="H55" s="27"/>
    </row>
  </sheetData>
  <mergeCells count="4">
    <mergeCell ref="A2:H2"/>
    <mergeCell ref="A3:B3"/>
    <mergeCell ref="A4:B4"/>
    <mergeCell ref="C4:H4"/>
  </mergeCells>
  <printOptions horizontalCentered="true"/>
  <pageMargins left="0.75" right="0.629861111111111" top="0.393055555555556" bottom="0.432638888888889" header="0" footer="0"/>
  <pageSetup paperSize="9" scale="65" orientation="landscape"/>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90"/>
  <sheetViews>
    <sheetView showGridLines="0" showZeros="0" workbookViewId="0">
      <selection activeCell="B26" sqref="B26"/>
    </sheetView>
  </sheetViews>
  <sheetFormatPr defaultColWidth="9.16666666666667" defaultRowHeight="12.75" customHeight="true" outlineLevelCol="6"/>
  <cols>
    <col min="1" max="1" width="21.3333333333333" customWidth="true"/>
    <col min="2" max="2" width="40.3333333333333" customWidth="true"/>
    <col min="3" max="5" width="21.3333333333333" customWidth="true"/>
    <col min="6" max="6" width="19.3333333333333" customWidth="true"/>
    <col min="7" max="7" width="21.3333333333333" customWidth="true"/>
    <col min="8" max="16384" width="9.16666666666667" customWidth="true"/>
  </cols>
  <sheetData>
    <row r="1" ht="30" customHeight="true" spans="1:1">
      <c r="A1" s="27" t="s">
        <v>18</v>
      </c>
    </row>
    <row r="2" ht="28.5" customHeight="true" spans="1:7">
      <c r="A2" s="28" t="s">
        <v>19</v>
      </c>
      <c r="B2" s="28"/>
      <c r="C2" s="28"/>
      <c r="D2" s="28"/>
      <c r="E2" s="28"/>
      <c r="F2" s="28"/>
      <c r="G2" s="28"/>
    </row>
    <row r="3" ht="22.5" customHeight="true" spans="7:7">
      <c r="G3" s="45" t="s">
        <v>39</v>
      </c>
    </row>
    <row r="4" ht="22.5" customHeight="true" spans="1:7">
      <c r="A4" s="46" t="s">
        <v>164</v>
      </c>
      <c r="B4" s="46" t="s">
        <v>165</v>
      </c>
      <c r="C4" s="46" t="s">
        <v>134</v>
      </c>
      <c r="D4" s="46" t="s">
        <v>166</v>
      </c>
      <c r="E4" s="46" t="s">
        <v>167</v>
      </c>
      <c r="F4" s="46" t="s">
        <v>168</v>
      </c>
      <c r="G4" s="46" t="s">
        <v>169</v>
      </c>
    </row>
    <row r="5" ht="15.75" customHeight="true" spans="1:7">
      <c r="A5" s="36" t="s">
        <v>144</v>
      </c>
      <c r="B5" s="36" t="s">
        <v>144</v>
      </c>
      <c r="C5" s="36" t="s">
        <v>144</v>
      </c>
      <c r="D5" s="36" t="s">
        <v>144</v>
      </c>
      <c r="E5" s="36" t="s">
        <v>144</v>
      </c>
      <c r="F5" s="36" t="s">
        <v>144</v>
      </c>
      <c r="G5" s="36" t="s">
        <v>144</v>
      </c>
    </row>
    <row r="6" customHeight="true" spans="1:7">
      <c r="A6" s="37"/>
      <c r="B6" s="37" t="s">
        <v>134</v>
      </c>
      <c r="C6" s="56">
        <v>33555.606678</v>
      </c>
      <c r="D6" s="56">
        <v>29585.510696</v>
      </c>
      <c r="E6" s="56">
        <v>107.233982</v>
      </c>
      <c r="F6" s="56">
        <v>3862.862</v>
      </c>
      <c r="G6" s="82"/>
    </row>
    <row r="7" customHeight="true" spans="1:7">
      <c r="A7" s="37" t="s">
        <v>145</v>
      </c>
      <c r="B7" s="37" t="s">
        <v>146</v>
      </c>
      <c r="C7" s="56">
        <v>33555.606678</v>
      </c>
      <c r="D7" s="56">
        <v>29585.510696</v>
      </c>
      <c r="E7" s="56">
        <v>107.233982</v>
      </c>
      <c r="F7" s="56">
        <v>3862.862</v>
      </c>
      <c r="G7" s="82"/>
    </row>
    <row r="8" customHeight="true" spans="1:7">
      <c r="A8" s="37" t="s">
        <v>170</v>
      </c>
      <c r="B8" s="37" t="s">
        <v>171</v>
      </c>
      <c r="C8" s="56">
        <v>771</v>
      </c>
      <c r="D8" s="56">
        <v>0</v>
      </c>
      <c r="E8" s="56">
        <v>0</v>
      </c>
      <c r="F8" s="56">
        <v>771</v>
      </c>
      <c r="G8" s="82"/>
    </row>
    <row r="9" customHeight="true" spans="1:7">
      <c r="A9" s="37" t="s">
        <v>172</v>
      </c>
      <c r="B9" s="37" t="s">
        <v>173</v>
      </c>
      <c r="C9" s="56">
        <v>771</v>
      </c>
      <c r="D9" s="56">
        <v>0</v>
      </c>
      <c r="E9" s="56">
        <v>0</v>
      </c>
      <c r="F9" s="56">
        <v>771</v>
      </c>
      <c r="G9" s="82"/>
    </row>
    <row r="10" customHeight="true" spans="1:7">
      <c r="A10" s="37" t="s">
        <v>174</v>
      </c>
      <c r="B10" s="37" t="s">
        <v>175</v>
      </c>
      <c r="C10" s="56">
        <v>771</v>
      </c>
      <c r="D10" s="56">
        <v>0</v>
      </c>
      <c r="E10" s="56">
        <v>0</v>
      </c>
      <c r="F10" s="56">
        <v>771</v>
      </c>
      <c r="G10" s="82"/>
    </row>
    <row r="11" customHeight="true" spans="1:7">
      <c r="A11" s="37" t="s">
        <v>176</v>
      </c>
      <c r="B11" s="37" t="s">
        <v>177</v>
      </c>
      <c r="C11" s="56">
        <v>1</v>
      </c>
      <c r="D11" s="56">
        <v>0</v>
      </c>
      <c r="E11" s="56">
        <v>0</v>
      </c>
      <c r="F11" s="56">
        <v>1</v>
      </c>
      <c r="G11" s="82"/>
    </row>
    <row r="12" customHeight="true" spans="1:7">
      <c r="A12" s="37" t="s">
        <v>176</v>
      </c>
      <c r="B12" s="37" t="s">
        <v>178</v>
      </c>
      <c r="C12" s="56">
        <v>770</v>
      </c>
      <c r="D12" s="56">
        <v>0</v>
      </c>
      <c r="E12" s="56">
        <v>0</v>
      </c>
      <c r="F12" s="56">
        <v>770</v>
      </c>
      <c r="G12" s="82"/>
    </row>
    <row r="13" customHeight="true" spans="1:7">
      <c r="A13" s="37" t="s">
        <v>179</v>
      </c>
      <c r="B13" s="37" t="s">
        <v>180</v>
      </c>
      <c r="C13" s="56">
        <v>32745.075544</v>
      </c>
      <c r="D13" s="56">
        <v>29545.979562</v>
      </c>
      <c r="E13" s="56">
        <v>107.233982</v>
      </c>
      <c r="F13" s="56">
        <v>3091.862</v>
      </c>
      <c r="G13" s="82"/>
    </row>
    <row r="14" customHeight="true" spans="1:7">
      <c r="A14" s="37" t="s">
        <v>181</v>
      </c>
      <c r="B14" s="37" t="s">
        <v>182</v>
      </c>
      <c r="C14" s="56">
        <v>1594.146676</v>
      </c>
      <c r="D14" s="56">
        <v>1205.852694</v>
      </c>
      <c r="E14" s="56">
        <v>57.233982</v>
      </c>
      <c r="F14" s="56">
        <v>331.06</v>
      </c>
      <c r="G14" s="82"/>
    </row>
    <row r="15" customHeight="true" spans="1:7">
      <c r="A15" s="37" t="s">
        <v>183</v>
      </c>
      <c r="B15" s="37" t="s">
        <v>184</v>
      </c>
      <c r="C15" s="56">
        <v>603.876291</v>
      </c>
      <c r="D15" s="56">
        <v>550.014606</v>
      </c>
      <c r="E15" s="56">
        <v>53.861685</v>
      </c>
      <c r="F15" s="56">
        <v>0</v>
      </c>
      <c r="G15" s="82"/>
    </row>
    <row r="16" customHeight="true" spans="1:7">
      <c r="A16" s="37" t="s">
        <v>176</v>
      </c>
      <c r="B16" s="37" t="s">
        <v>185</v>
      </c>
      <c r="C16" s="56">
        <v>0.3624</v>
      </c>
      <c r="D16" s="56">
        <v>0.3624</v>
      </c>
      <c r="E16" s="56">
        <v>0</v>
      </c>
      <c r="F16" s="56">
        <v>0</v>
      </c>
      <c r="G16" s="82"/>
    </row>
    <row r="17" customHeight="true" spans="1:7">
      <c r="A17" s="37" t="s">
        <v>176</v>
      </c>
      <c r="B17" s="37" t="s">
        <v>186</v>
      </c>
      <c r="C17" s="56">
        <v>11.05</v>
      </c>
      <c r="D17" s="56">
        <v>0</v>
      </c>
      <c r="E17" s="56">
        <v>11.05</v>
      </c>
      <c r="F17" s="56">
        <v>0</v>
      </c>
      <c r="G17" s="82"/>
    </row>
    <row r="18" customHeight="true" spans="1:7">
      <c r="A18" s="37" t="s">
        <v>176</v>
      </c>
      <c r="B18" s="37" t="s">
        <v>187</v>
      </c>
      <c r="C18" s="56">
        <v>549.652206</v>
      </c>
      <c r="D18" s="56">
        <v>549.652206</v>
      </c>
      <c r="E18" s="56">
        <v>0</v>
      </c>
      <c r="F18" s="56">
        <v>0</v>
      </c>
      <c r="G18" s="82"/>
    </row>
    <row r="19" customHeight="true" spans="1:7">
      <c r="A19" s="37" t="s">
        <v>176</v>
      </c>
      <c r="B19" s="37" t="s">
        <v>188</v>
      </c>
      <c r="C19" s="56">
        <v>35.111685</v>
      </c>
      <c r="D19" s="56">
        <v>0</v>
      </c>
      <c r="E19" s="56">
        <v>35.111685</v>
      </c>
      <c r="F19" s="56">
        <v>0</v>
      </c>
      <c r="G19" s="82"/>
    </row>
    <row r="20" customHeight="true" spans="1:7">
      <c r="A20" s="37" t="s">
        <v>176</v>
      </c>
      <c r="B20" s="37" t="s">
        <v>189</v>
      </c>
      <c r="C20" s="56">
        <v>7.2</v>
      </c>
      <c r="D20" s="56">
        <v>0</v>
      </c>
      <c r="E20" s="56">
        <v>7.2</v>
      </c>
      <c r="F20" s="56">
        <v>0</v>
      </c>
      <c r="G20" s="82"/>
    </row>
    <row r="21" customHeight="true" spans="1:7">
      <c r="A21" s="37" t="s">
        <v>176</v>
      </c>
      <c r="B21" s="37" t="s">
        <v>190</v>
      </c>
      <c r="C21" s="56">
        <v>0.5</v>
      </c>
      <c r="D21" s="56">
        <v>0</v>
      </c>
      <c r="E21" s="56">
        <v>0.5</v>
      </c>
      <c r="F21" s="56">
        <v>0</v>
      </c>
      <c r="G21" s="82"/>
    </row>
    <row r="22" customHeight="true" spans="1:7">
      <c r="A22" s="37" t="s">
        <v>191</v>
      </c>
      <c r="B22" s="37" t="s">
        <v>192</v>
      </c>
      <c r="C22" s="56">
        <v>302.06</v>
      </c>
      <c r="D22" s="56">
        <v>0</v>
      </c>
      <c r="E22" s="56">
        <v>0</v>
      </c>
      <c r="F22" s="56">
        <v>302.06</v>
      </c>
      <c r="G22" s="82"/>
    </row>
    <row r="23" customHeight="true" spans="1:7">
      <c r="A23" s="37" t="s">
        <v>176</v>
      </c>
      <c r="B23" s="37" t="s">
        <v>193</v>
      </c>
      <c r="C23" s="56">
        <v>9</v>
      </c>
      <c r="D23" s="56">
        <v>0</v>
      </c>
      <c r="E23" s="56">
        <v>0</v>
      </c>
      <c r="F23" s="56">
        <v>9</v>
      </c>
      <c r="G23" s="82"/>
    </row>
    <row r="24" customHeight="true" spans="1:7">
      <c r="A24" s="37" t="s">
        <v>176</v>
      </c>
      <c r="B24" s="37" t="s">
        <v>194</v>
      </c>
      <c r="C24" s="56">
        <v>2</v>
      </c>
      <c r="D24" s="56">
        <v>0</v>
      </c>
      <c r="E24" s="56">
        <v>0</v>
      </c>
      <c r="F24" s="56">
        <v>2</v>
      </c>
      <c r="G24" s="82"/>
    </row>
    <row r="25" customHeight="true" spans="1:7">
      <c r="A25" s="37" t="s">
        <v>176</v>
      </c>
      <c r="B25" s="37" t="s">
        <v>195</v>
      </c>
      <c r="C25" s="56">
        <v>35.3</v>
      </c>
      <c r="D25" s="56">
        <v>0</v>
      </c>
      <c r="E25" s="56">
        <v>0</v>
      </c>
      <c r="F25" s="56">
        <v>35.3</v>
      </c>
      <c r="G25" s="82"/>
    </row>
    <row r="26" customHeight="true" spans="1:7">
      <c r="A26" s="37" t="s">
        <v>176</v>
      </c>
      <c r="B26" s="37" t="s">
        <v>196</v>
      </c>
      <c r="C26" s="56">
        <v>113</v>
      </c>
      <c r="D26" s="56">
        <v>0</v>
      </c>
      <c r="E26" s="56">
        <v>0</v>
      </c>
      <c r="F26" s="56">
        <v>113</v>
      </c>
      <c r="G26" s="82"/>
    </row>
    <row r="27" customHeight="true" spans="1:7">
      <c r="A27" s="37" t="s">
        <v>176</v>
      </c>
      <c r="B27" s="37" t="s">
        <v>197</v>
      </c>
      <c r="C27" s="56">
        <v>3</v>
      </c>
      <c r="D27" s="56">
        <v>0</v>
      </c>
      <c r="E27" s="56">
        <v>0</v>
      </c>
      <c r="F27" s="56">
        <v>3</v>
      </c>
      <c r="G27" s="82"/>
    </row>
    <row r="28" customHeight="true" spans="1:7">
      <c r="A28" s="37" t="s">
        <v>176</v>
      </c>
      <c r="B28" s="37" t="s">
        <v>198</v>
      </c>
      <c r="C28" s="56">
        <v>3.76</v>
      </c>
      <c r="D28" s="56">
        <v>0</v>
      </c>
      <c r="E28" s="56">
        <v>0</v>
      </c>
      <c r="F28" s="56">
        <v>3.76</v>
      </c>
      <c r="G28" s="82"/>
    </row>
    <row r="29" customHeight="true" spans="1:7">
      <c r="A29" s="37" t="s">
        <v>176</v>
      </c>
      <c r="B29" s="37" t="s">
        <v>199</v>
      </c>
      <c r="C29" s="56">
        <v>57</v>
      </c>
      <c r="D29" s="56">
        <v>0</v>
      </c>
      <c r="E29" s="56">
        <v>0</v>
      </c>
      <c r="F29" s="56">
        <v>57</v>
      </c>
      <c r="G29" s="82"/>
    </row>
    <row r="30" customHeight="true" spans="1:7">
      <c r="A30" s="37" t="s">
        <v>176</v>
      </c>
      <c r="B30" s="37" t="s">
        <v>200</v>
      </c>
      <c r="C30" s="56">
        <v>8</v>
      </c>
      <c r="D30" s="56">
        <v>0</v>
      </c>
      <c r="E30" s="56">
        <v>0</v>
      </c>
      <c r="F30" s="56">
        <v>8</v>
      </c>
      <c r="G30" s="82"/>
    </row>
    <row r="31" customHeight="true" spans="1:7">
      <c r="A31" s="37" t="s">
        <v>176</v>
      </c>
      <c r="B31" s="37" t="s">
        <v>201</v>
      </c>
      <c r="C31" s="56">
        <v>1</v>
      </c>
      <c r="D31" s="56">
        <v>0</v>
      </c>
      <c r="E31" s="56">
        <v>0</v>
      </c>
      <c r="F31" s="56">
        <v>1</v>
      </c>
      <c r="G31" s="82"/>
    </row>
    <row r="32" customHeight="true" spans="1:7">
      <c r="A32" s="37" t="s">
        <v>176</v>
      </c>
      <c r="B32" s="37" t="s">
        <v>202</v>
      </c>
      <c r="C32" s="56">
        <v>10</v>
      </c>
      <c r="D32" s="56">
        <v>0</v>
      </c>
      <c r="E32" s="56">
        <v>0</v>
      </c>
      <c r="F32" s="56">
        <v>10</v>
      </c>
      <c r="G32" s="82"/>
    </row>
    <row r="33" customHeight="true" spans="1:7">
      <c r="A33" s="37" t="s">
        <v>176</v>
      </c>
      <c r="B33" s="37" t="s">
        <v>203</v>
      </c>
      <c r="C33" s="56">
        <v>1</v>
      </c>
      <c r="D33" s="56">
        <v>0</v>
      </c>
      <c r="E33" s="56">
        <v>0</v>
      </c>
      <c r="F33" s="56">
        <v>1</v>
      </c>
      <c r="G33" s="82"/>
    </row>
    <row r="34" customHeight="true" spans="1:7">
      <c r="A34" s="37" t="s">
        <v>176</v>
      </c>
      <c r="B34" s="37" t="s">
        <v>204</v>
      </c>
      <c r="C34" s="56">
        <v>23</v>
      </c>
      <c r="D34" s="56">
        <v>0</v>
      </c>
      <c r="E34" s="56">
        <v>0</v>
      </c>
      <c r="F34" s="56">
        <v>23</v>
      </c>
      <c r="G34" s="82"/>
    </row>
    <row r="35" customHeight="true" spans="1:7">
      <c r="A35" s="37" t="s">
        <v>176</v>
      </c>
      <c r="B35" s="37" t="s">
        <v>205</v>
      </c>
      <c r="C35" s="56">
        <v>36</v>
      </c>
      <c r="D35" s="56">
        <v>0</v>
      </c>
      <c r="E35" s="56">
        <v>0</v>
      </c>
      <c r="F35" s="56">
        <v>36</v>
      </c>
      <c r="G35" s="82"/>
    </row>
    <row r="36" customHeight="true" spans="1:7">
      <c r="A36" s="37" t="s">
        <v>206</v>
      </c>
      <c r="B36" s="37" t="s">
        <v>207</v>
      </c>
      <c r="C36" s="56">
        <v>118.043805</v>
      </c>
      <c r="D36" s="56">
        <v>91.671508</v>
      </c>
      <c r="E36" s="56">
        <v>3.372297</v>
      </c>
      <c r="F36" s="56">
        <v>23</v>
      </c>
      <c r="G36" s="82"/>
    </row>
    <row r="37" customHeight="true" spans="1:7">
      <c r="A37" s="37" t="s">
        <v>176</v>
      </c>
      <c r="B37" s="37" t="s">
        <v>185</v>
      </c>
      <c r="C37" s="56">
        <v>0.018</v>
      </c>
      <c r="D37" s="56">
        <v>0.018</v>
      </c>
      <c r="E37" s="56">
        <v>0</v>
      </c>
      <c r="F37" s="56">
        <v>0</v>
      </c>
      <c r="G37" s="82"/>
    </row>
    <row r="38" customHeight="true" spans="1:7">
      <c r="A38" s="37" t="s">
        <v>176</v>
      </c>
      <c r="B38" s="37" t="s">
        <v>208</v>
      </c>
      <c r="C38" s="56">
        <v>11</v>
      </c>
      <c r="D38" s="56">
        <v>0</v>
      </c>
      <c r="E38" s="56">
        <v>0</v>
      </c>
      <c r="F38" s="56">
        <v>11</v>
      </c>
      <c r="G38" s="82"/>
    </row>
    <row r="39" customHeight="true" spans="1:7">
      <c r="A39" s="37" t="s">
        <v>176</v>
      </c>
      <c r="B39" s="37" t="s">
        <v>187</v>
      </c>
      <c r="C39" s="56">
        <v>91.653508</v>
      </c>
      <c r="D39" s="56">
        <v>91.653508</v>
      </c>
      <c r="E39" s="56">
        <v>0</v>
      </c>
      <c r="F39" s="56">
        <v>0</v>
      </c>
      <c r="G39" s="82"/>
    </row>
    <row r="40" customHeight="true" spans="1:7">
      <c r="A40" s="37" t="s">
        <v>176</v>
      </c>
      <c r="B40" s="37" t="s">
        <v>209</v>
      </c>
      <c r="C40" s="56">
        <v>1</v>
      </c>
      <c r="D40" s="56">
        <v>0</v>
      </c>
      <c r="E40" s="56">
        <v>0</v>
      </c>
      <c r="F40" s="56">
        <v>1</v>
      </c>
      <c r="G40" s="82"/>
    </row>
    <row r="41" customHeight="true" spans="1:7">
      <c r="A41" s="37" t="s">
        <v>176</v>
      </c>
      <c r="B41" s="37" t="s">
        <v>210</v>
      </c>
      <c r="C41" s="56">
        <v>2</v>
      </c>
      <c r="D41" s="56">
        <v>0</v>
      </c>
      <c r="E41" s="56">
        <v>0</v>
      </c>
      <c r="F41" s="56">
        <v>2</v>
      </c>
      <c r="G41" s="82"/>
    </row>
    <row r="42" customHeight="true" spans="1:7">
      <c r="A42" s="37" t="s">
        <v>176</v>
      </c>
      <c r="B42" s="37" t="s">
        <v>186</v>
      </c>
      <c r="C42" s="56">
        <v>0.6</v>
      </c>
      <c r="D42" s="56">
        <v>0</v>
      </c>
      <c r="E42" s="56">
        <v>0.6</v>
      </c>
      <c r="F42" s="56">
        <v>0</v>
      </c>
      <c r="G42" s="82"/>
    </row>
    <row r="43" customHeight="true" spans="1:7">
      <c r="A43" s="37" t="s">
        <v>176</v>
      </c>
      <c r="B43" s="37" t="s">
        <v>211</v>
      </c>
      <c r="C43" s="56">
        <v>1</v>
      </c>
      <c r="D43" s="56">
        <v>0</v>
      </c>
      <c r="E43" s="56">
        <v>0</v>
      </c>
      <c r="F43" s="56">
        <v>1</v>
      </c>
      <c r="G43" s="82"/>
    </row>
    <row r="44" customHeight="true" spans="1:7">
      <c r="A44" s="37" t="s">
        <v>176</v>
      </c>
      <c r="B44" s="37" t="s">
        <v>212</v>
      </c>
      <c r="C44" s="56">
        <v>2</v>
      </c>
      <c r="D44" s="56">
        <v>0</v>
      </c>
      <c r="E44" s="56">
        <v>0</v>
      </c>
      <c r="F44" s="56">
        <v>2</v>
      </c>
      <c r="G44" s="82"/>
    </row>
    <row r="45" customHeight="true" spans="1:7">
      <c r="A45" s="37" t="s">
        <v>176</v>
      </c>
      <c r="B45" s="37" t="s">
        <v>188</v>
      </c>
      <c r="C45" s="56">
        <v>2.772297</v>
      </c>
      <c r="D45" s="56">
        <v>0</v>
      </c>
      <c r="E45" s="56">
        <v>2.772297</v>
      </c>
      <c r="F45" s="56">
        <v>0</v>
      </c>
      <c r="G45" s="82"/>
    </row>
    <row r="46" customHeight="true" spans="1:7">
      <c r="A46" s="37" t="s">
        <v>176</v>
      </c>
      <c r="B46" s="37" t="s">
        <v>213</v>
      </c>
      <c r="C46" s="56">
        <v>6</v>
      </c>
      <c r="D46" s="56">
        <v>0</v>
      </c>
      <c r="E46" s="56">
        <v>0</v>
      </c>
      <c r="F46" s="56">
        <v>6</v>
      </c>
      <c r="G46" s="82"/>
    </row>
    <row r="47" customHeight="true" spans="1:7">
      <c r="A47" s="37" t="s">
        <v>214</v>
      </c>
      <c r="B47" s="37" t="s">
        <v>215</v>
      </c>
      <c r="C47" s="56">
        <v>6</v>
      </c>
      <c r="D47" s="56">
        <v>0</v>
      </c>
      <c r="E47" s="56">
        <v>0</v>
      </c>
      <c r="F47" s="56">
        <v>6</v>
      </c>
      <c r="G47" s="82"/>
    </row>
    <row r="48" customHeight="true" spans="1:7">
      <c r="A48" s="37" t="s">
        <v>176</v>
      </c>
      <c r="B48" s="37" t="s">
        <v>216</v>
      </c>
      <c r="C48" s="56">
        <v>6</v>
      </c>
      <c r="D48" s="56">
        <v>0</v>
      </c>
      <c r="E48" s="56">
        <v>0</v>
      </c>
      <c r="F48" s="56">
        <v>6</v>
      </c>
      <c r="G48" s="82"/>
    </row>
    <row r="49" customHeight="true" spans="1:7">
      <c r="A49" s="37" t="s">
        <v>217</v>
      </c>
      <c r="B49" s="37" t="s">
        <v>218</v>
      </c>
      <c r="C49" s="56">
        <v>564.16658</v>
      </c>
      <c r="D49" s="56">
        <v>564.16658</v>
      </c>
      <c r="E49" s="56">
        <v>0</v>
      </c>
      <c r="F49" s="56">
        <v>0</v>
      </c>
      <c r="G49" s="82"/>
    </row>
    <row r="50" customHeight="true" spans="1:7">
      <c r="A50" s="37" t="s">
        <v>176</v>
      </c>
      <c r="B50" s="37" t="s">
        <v>219</v>
      </c>
      <c r="C50" s="56">
        <v>563.69858</v>
      </c>
      <c r="D50" s="56">
        <v>563.69858</v>
      </c>
      <c r="E50" s="56">
        <v>0</v>
      </c>
      <c r="F50" s="56">
        <v>0</v>
      </c>
      <c r="G50" s="82"/>
    </row>
    <row r="51" customHeight="true" spans="1:7">
      <c r="A51" s="37" t="s">
        <v>176</v>
      </c>
      <c r="B51" s="37" t="s">
        <v>220</v>
      </c>
      <c r="C51" s="56">
        <v>0.468</v>
      </c>
      <c r="D51" s="56">
        <v>0.468</v>
      </c>
      <c r="E51" s="56">
        <v>0</v>
      </c>
      <c r="F51" s="56">
        <v>0</v>
      </c>
      <c r="G51" s="82"/>
    </row>
    <row r="52" customHeight="true" spans="1:7">
      <c r="A52" s="37" t="s">
        <v>221</v>
      </c>
      <c r="B52" s="37" t="s">
        <v>222</v>
      </c>
      <c r="C52" s="56">
        <v>8.23</v>
      </c>
      <c r="D52" s="56">
        <v>0</v>
      </c>
      <c r="E52" s="56">
        <v>0</v>
      </c>
      <c r="F52" s="56">
        <v>8.23</v>
      </c>
      <c r="G52" s="82"/>
    </row>
    <row r="53" customHeight="true" spans="1:7">
      <c r="A53" s="37" t="s">
        <v>223</v>
      </c>
      <c r="B53" s="37" t="s">
        <v>224</v>
      </c>
      <c r="C53" s="56">
        <v>8.23</v>
      </c>
      <c r="D53" s="56">
        <v>0</v>
      </c>
      <c r="E53" s="56">
        <v>0</v>
      </c>
      <c r="F53" s="56">
        <v>8.23</v>
      </c>
      <c r="G53" s="82"/>
    </row>
    <row r="54" customHeight="true" spans="1:7">
      <c r="A54" s="37" t="s">
        <v>176</v>
      </c>
      <c r="B54" s="37" t="s">
        <v>225</v>
      </c>
      <c r="C54" s="56">
        <v>8.23</v>
      </c>
      <c r="D54" s="56">
        <v>0</v>
      </c>
      <c r="E54" s="56">
        <v>0</v>
      </c>
      <c r="F54" s="56">
        <v>8.23</v>
      </c>
      <c r="G54" s="82"/>
    </row>
    <row r="55" customHeight="true" spans="1:7">
      <c r="A55" s="37" t="s">
        <v>226</v>
      </c>
      <c r="B55" s="37" t="s">
        <v>227</v>
      </c>
      <c r="C55" s="56">
        <v>28390.126868</v>
      </c>
      <c r="D55" s="56">
        <v>28340.126868</v>
      </c>
      <c r="E55" s="56">
        <v>50</v>
      </c>
      <c r="F55" s="56">
        <v>0</v>
      </c>
      <c r="G55" s="82"/>
    </row>
    <row r="56" customHeight="true" spans="1:7">
      <c r="A56" s="37" t="s">
        <v>228</v>
      </c>
      <c r="B56" s="37" t="s">
        <v>229</v>
      </c>
      <c r="C56" s="56">
        <v>891.198</v>
      </c>
      <c r="D56" s="56">
        <v>841.198</v>
      </c>
      <c r="E56" s="56">
        <v>50</v>
      </c>
      <c r="F56" s="56">
        <v>0</v>
      </c>
      <c r="G56" s="82"/>
    </row>
    <row r="57" customHeight="true" spans="1:7">
      <c r="A57" s="37" t="s">
        <v>176</v>
      </c>
      <c r="B57" s="37" t="s">
        <v>230</v>
      </c>
      <c r="C57" s="56">
        <v>50</v>
      </c>
      <c r="D57" s="56">
        <v>0</v>
      </c>
      <c r="E57" s="56">
        <v>50</v>
      </c>
      <c r="F57" s="56">
        <v>0</v>
      </c>
      <c r="G57" s="82"/>
    </row>
    <row r="58" customHeight="true" spans="1:7">
      <c r="A58" s="37" t="s">
        <v>176</v>
      </c>
      <c r="B58" s="37" t="s">
        <v>231</v>
      </c>
      <c r="C58" s="56">
        <v>841.198</v>
      </c>
      <c r="D58" s="56">
        <v>841.198</v>
      </c>
      <c r="E58" s="56">
        <v>0</v>
      </c>
      <c r="F58" s="56">
        <v>0</v>
      </c>
      <c r="G58" s="82"/>
    </row>
    <row r="59" customHeight="true" spans="1:7">
      <c r="A59" s="37" t="s">
        <v>232</v>
      </c>
      <c r="B59" s="37" t="s">
        <v>233</v>
      </c>
      <c r="C59" s="56">
        <v>1752.15</v>
      </c>
      <c r="D59" s="56">
        <v>1752.15</v>
      </c>
      <c r="E59" s="56">
        <v>0</v>
      </c>
      <c r="F59" s="56">
        <v>0</v>
      </c>
      <c r="G59" s="82"/>
    </row>
    <row r="60" customHeight="true" spans="1:7">
      <c r="A60" s="37" t="s">
        <v>176</v>
      </c>
      <c r="B60" s="37" t="s">
        <v>234</v>
      </c>
      <c r="C60" s="56">
        <v>1752.15</v>
      </c>
      <c r="D60" s="56">
        <v>1752.15</v>
      </c>
      <c r="E60" s="56">
        <v>0</v>
      </c>
      <c r="F60" s="56">
        <v>0</v>
      </c>
      <c r="G60" s="82"/>
    </row>
    <row r="61" customHeight="true" spans="1:7">
      <c r="A61" s="37" t="s">
        <v>235</v>
      </c>
      <c r="B61" s="37" t="s">
        <v>236</v>
      </c>
      <c r="C61" s="56">
        <v>90.105432</v>
      </c>
      <c r="D61" s="56">
        <v>90.105432</v>
      </c>
      <c r="E61" s="56">
        <v>0</v>
      </c>
      <c r="F61" s="56">
        <v>0</v>
      </c>
      <c r="G61" s="82"/>
    </row>
    <row r="62" customHeight="true" spans="1:7">
      <c r="A62" s="37" t="s">
        <v>176</v>
      </c>
      <c r="B62" s="37" t="s">
        <v>237</v>
      </c>
      <c r="C62" s="56">
        <v>90.105432</v>
      </c>
      <c r="D62" s="56">
        <v>90.105432</v>
      </c>
      <c r="E62" s="56">
        <v>0</v>
      </c>
      <c r="F62" s="56">
        <v>0</v>
      </c>
      <c r="G62" s="82"/>
    </row>
    <row r="63" customHeight="true" spans="1:7">
      <c r="A63" s="37" t="s">
        <v>238</v>
      </c>
      <c r="B63" s="37" t="s">
        <v>239</v>
      </c>
      <c r="C63" s="56">
        <v>316.673436</v>
      </c>
      <c r="D63" s="56">
        <v>316.673436</v>
      </c>
      <c r="E63" s="56">
        <v>0</v>
      </c>
      <c r="F63" s="56">
        <v>0</v>
      </c>
      <c r="G63" s="82"/>
    </row>
    <row r="64" customHeight="true" spans="1:7">
      <c r="A64" s="37" t="s">
        <v>176</v>
      </c>
      <c r="B64" s="37" t="s">
        <v>240</v>
      </c>
      <c r="C64" s="56">
        <v>316.673436</v>
      </c>
      <c r="D64" s="56">
        <v>316.673436</v>
      </c>
      <c r="E64" s="56">
        <v>0</v>
      </c>
      <c r="F64" s="56">
        <v>0</v>
      </c>
      <c r="G64" s="82"/>
    </row>
    <row r="65" customHeight="true" spans="1:7">
      <c r="A65" s="37" t="s">
        <v>241</v>
      </c>
      <c r="B65" s="37" t="s">
        <v>242</v>
      </c>
      <c r="C65" s="56">
        <v>25340</v>
      </c>
      <c r="D65" s="56">
        <v>25340</v>
      </c>
      <c r="E65" s="56">
        <v>0</v>
      </c>
      <c r="F65" s="56">
        <v>0</v>
      </c>
      <c r="G65" s="82"/>
    </row>
    <row r="66" customHeight="true" spans="1:7">
      <c r="A66" s="37" t="s">
        <v>176</v>
      </c>
      <c r="B66" s="37" t="s">
        <v>243</v>
      </c>
      <c r="C66" s="56">
        <v>25340</v>
      </c>
      <c r="D66" s="56">
        <v>25340</v>
      </c>
      <c r="E66" s="56">
        <v>0</v>
      </c>
      <c r="F66" s="56">
        <v>0</v>
      </c>
      <c r="G66" s="82"/>
    </row>
    <row r="67" customHeight="true" spans="1:7">
      <c r="A67" s="37" t="s">
        <v>244</v>
      </c>
      <c r="B67" s="37" t="s">
        <v>245</v>
      </c>
      <c r="C67" s="56">
        <v>1820</v>
      </c>
      <c r="D67" s="56">
        <v>0</v>
      </c>
      <c r="E67" s="56">
        <v>0</v>
      </c>
      <c r="F67" s="56">
        <v>1820</v>
      </c>
      <c r="G67" s="82"/>
    </row>
    <row r="68" customHeight="true" spans="1:7">
      <c r="A68" s="37" t="s">
        <v>246</v>
      </c>
      <c r="B68" s="37" t="s">
        <v>247</v>
      </c>
      <c r="C68" s="56">
        <v>1820</v>
      </c>
      <c r="D68" s="56">
        <v>0</v>
      </c>
      <c r="E68" s="56">
        <v>0</v>
      </c>
      <c r="F68" s="56">
        <v>1820</v>
      </c>
      <c r="G68" s="82"/>
    </row>
    <row r="69" customHeight="true" spans="1:7">
      <c r="A69" s="37" t="s">
        <v>176</v>
      </c>
      <c r="B69" s="37" t="s">
        <v>248</v>
      </c>
      <c r="C69" s="56">
        <v>1820</v>
      </c>
      <c r="D69" s="56">
        <v>0</v>
      </c>
      <c r="E69" s="56">
        <v>0</v>
      </c>
      <c r="F69" s="56">
        <v>1820</v>
      </c>
      <c r="G69" s="82"/>
    </row>
    <row r="70" customHeight="true" spans="1:7">
      <c r="A70" s="37" t="s">
        <v>249</v>
      </c>
      <c r="B70" s="37" t="s">
        <v>250</v>
      </c>
      <c r="C70" s="56">
        <v>8.5</v>
      </c>
      <c r="D70" s="56">
        <v>0</v>
      </c>
      <c r="E70" s="56">
        <v>0</v>
      </c>
      <c r="F70" s="56">
        <v>8.5</v>
      </c>
      <c r="G70" s="82"/>
    </row>
    <row r="71" customHeight="true" spans="1:7">
      <c r="A71" s="37" t="s">
        <v>251</v>
      </c>
      <c r="B71" s="37" t="s">
        <v>252</v>
      </c>
      <c r="C71" s="56">
        <v>8.5</v>
      </c>
      <c r="D71" s="56">
        <v>0</v>
      </c>
      <c r="E71" s="56">
        <v>0</v>
      </c>
      <c r="F71" s="56">
        <v>8.5</v>
      </c>
      <c r="G71" s="82"/>
    </row>
    <row r="72" customHeight="true" spans="1:7">
      <c r="A72" s="37" t="s">
        <v>176</v>
      </c>
      <c r="B72" s="37" t="s">
        <v>253</v>
      </c>
      <c r="C72" s="56">
        <v>8.5</v>
      </c>
      <c r="D72" s="56">
        <v>0</v>
      </c>
      <c r="E72" s="56">
        <v>0</v>
      </c>
      <c r="F72" s="56">
        <v>8.5</v>
      </c>
      <c r="G72" s="82"/>
    </row>
    <row r="73" customHeight="true" spans="1:7">
      <c r="A73" s="37" t="s">
        <v>254</v>
      </c>
      <c r="B73" s="37" t="s">
        <v>255</v>
      </c>
      <c r="C73" s="56">
        <v>917</v>
      </c>
      <c r="D73" s="56">
        <v>0</v>
      </c>
      <c r="E73" s="56">
        <v>0</v>
      </c>
      <c r="F73" s="56">
        <v>917</v>
      </c>
      <c r="G73" s="82"/>
    </row>
    <row r="74" customHeight="true" spans="1:7">
      <c r="A74" s="37" t="s">
        <v>256</v>
      </c>
      <c r="B74" s="37" t="s">
        <v>257</v>
      </c>
      <c r="C74" s="56">
        <v>917</v>
      </c>
      <c r="D74" s="56">
        <v>0</v>
      </c>
      <c r="E74" s="56">
        <v>0</v>
      </c>
      <c r="F74" s="56">
        <v>917</v>
      </c>
      <c r="G74" s="82"/>
    </row>
    <row r="75" customHeight="true" spans="1:7">
      <c r="A75" s="37" t="s">
        <v>176</v>
      </c>
      <c r="B75" s="37" t="s">
        <v>258</v>
      </c>
      <c r="C75" s="56">
        <v>358</v>
      </c>
      <c r="D75" s="56">
        <v>0</v>
      </c>
      <c r="E75" s="56">
        <v>0</v>
      </c>
      <c r="F75" s="56">
        <v>358</v>
      </c>
      <c r="G75" s="82"/>
    </row>
    <row r="76" customHeight="true" spans="1:7">
      <c r="A76" s="37" t="s">
        <v>176</v>
      </c>
      <c r="B76" s="37" t="s">
        <v>259</v>
      </c>
      <c r="C76" s="56">
        <v>559</v>
      </c>
      <c r="D76" s="56">
        <v>0</v>
      </c>
      <c r="E76" s="56">
        <v>0</v>
      </c>
      <c r="F76" s="56">
        <v>559</v>
      </c>
      <c r="G76" s="82"/>
    </row>
    <row r="77" customHeight="true" spans="1:7">
      <c r="A77" s="37" t="s">
        <v>260</v>
      </c>
      <c r="B77" s="37" t="s">
        <v>261</v>
      </c>
      <c r="C77" s="56">
        <v>7.072</v>
      </c>
      <c r="D77" s="56">
        <v>0</v>
      </c>
      <c r="E77" s="56">
        <v>0</v>
      </c>
      <c r="F77" s="56">
        <v>7.072</v>
      </c>
      <c r="G77" s="82"/>
    </row>
    <row r="78" customHeight="true" spans="1:7">
      <c r="A78" s="37" t="s">
        <v>262</v>
      </c>
      <c r="B78" s="37" t="s">
        <v>263</v>
      </c>
      <c r="C78" s="56">
        <v>7.072</v>
      </c>
      <c r="D78" s="56">
        <v>0</v>
      </c>
      <c r="E78" s="56">
        <v>0</v>
      </c>
      <c r="F78" s="56">
        <v>7.072</v>
      </c>
      <c r="G78" s="82"/>
    </row>
    <row r="79" customHeight="true" spans="1:7">
      <c r="A79" s="37" t="s">
        <v>176</v>
      </c>
      <c r="B79" s="37" t="s">
        <v>264</v>
      </c>
      <c r="C79" s="56">
        <v>4</v>
      </c>
      <c r="D79" s="56">
        <v>0</v>
      </c>
      <c r="E79" s="56">
        <v>0</v>
      </c>
      <c r="F79" s="56">
        <v>4</v>
      </c>
      <c r="G79" s="82"/>
    </row>
    <row r="80" customHeight="true" spans="1:7">
      <c r="A80" s="37" t="s">
        <v>176</v>
      </c>
      <c r="B80" s="37" t="s">
        <v>265</v>
      </c>
      <c r="C80" s="56">
        <v>3.072</v>
      </c>
      <c r="D80" s="56">
        <v>0</v>
      </c>
      <c r="E80" s="56">
        <v>0</v>
      </c>
      <c r="F80" s="56">
        <v>3.072</v>
      </c>
      <c r="G80" s="82"/>
    </row>
    <row r="81" customHeight="true" spans="1:7">
      <c r="A81" s="37" t="s">
        <v>266</v>
      </c>
      <c r="B81" s="37" t="s">
        <v>267</v>
      </c>
      <c r="C81" s="56">
        <v>39.531134</v>
      </c>
      <c r="D81" s="56">
        <v>39.531134</v>
      </c>
      <c r="E81" s="56">
        <v>0</v>
      </c>
      <c r="F81" s="56">
        <v>0</v>
      </c>
      <c r="G81" s="82"/>
    </row>
    <row r="82" customHeight="true" spans="1:7">
      <c r="A82" s="37" t="s">
        <v>268</v>
      </c>
      <c r="B82" s="37" t="s">
        <v>269</v>
      </c>
      <c r="C82" s="56">
        <v>39.531134</v>
      </c>
      <c r="D82" s="56">
        <v>39.531134</v>
      </c>
      <c r="E82" s="56">
        <v>0</v>
      </c>
      <c r="F82" s="56">
        <v>0</v>
      </c>
      <c r="G82" s="82"/>
    </row>
    <row r="83" customHeight="true" spans="1:7">
      <c r="A83" s="37" t="s">
        <v>270</v>
      </c>
      <c r="B83" s="37" t="s">
        <v>271</v>
      </c>
      <c r="C83" s="56">
        <v>24.593095</v>
      </c>
      <c r="D83" s="56">
        <v>24.593095</v>
      </c>
      <c r="E83" s="56">
        <v>0</v>
      </c>
      <c r="F83" s="56">
        <v>0</v>
      </c>
      <c r="G83" s="82"/>
    </row>
    <row r="84" customHeight="true" spans="1:7">
      <c r="A84" s="37" t="s">
        <v>176</v>
      </c>
      <c r="B84" s="37" t="s">
        <v>272</v>
      </c>
      <c r="C84" s="56">
        <v>14.593095</v>
      </c>
      <c r="D84" s="56">
        <v>14.593095</v>
      </c>
      <c r="E84" s="56">
        <v>0</v>
      </c>
      <c r="F84" s="56">
        <v>0</v>
      </c>
      <c r="G84" s="82"/>
    </row>
    <row r="85" customHeight="true" spans="1:7">
      <c r="A85" s="37" t="s">
        <v>176</v>
      </c>
      <c r="B85" s="37" t="s">
        <v>273</v>
      </c>
      <c r="C85" s="56">
        <v>10</v>
      </c>
      <c r="D85" s="56">
        <v>10</v>
      </c>
      <c r="E85" s="56">
        <v>0</v>
      </c>
      <c r="F85" s="56">
        <v>0</v>
      </c>
      <c r="G85" s="82"/>
    </row>
    <row r="86" customHeight="true" spans="1:7">
      <c r="A86" s="37" t="s">
        <v>274</v>
      </c>
      <c r="B86" s="37" t="s">
        <v>275</v>
      </c>
      <c r="C86" s="56">
        <v>12.771675</v>
      </c>
      <c r="D86" s="56">
        <v>12.771675</v>
      </c>
      <c r="E86" s="56">
        <v>0</v>
      </c>
      <c r="F86" s="56">
        <v>0</v>
      </c>
      <c r="G86" s="82"/>
    </row>
    <row r="87" customHeight="true" spans="1:7">
      <c r="A87" s="37" t="s">
        <v>176</v>
      </c>
      <c r="B87" s="37" t="s">
        <v>276</v>
      </c>
      <c r="C87" s="56">
        <v>12.771675</v>
      </c>
      <c r="D87" s="56">
        <v>12.771675</v>
      </c>
      <c r="E87" s="56">
        <v>0</v>
      </c>
      <c r="F87" s="56">
        <v>0</v>
      </c>
      <c r="G87" s="82"/>
    </row>
    <row r="88" customHeight="true" spans="1:7">
      <c r="A88" s="37" t="s">
        <v>277</v>
      </c>
      <c r="B88" s="37" t="s">
        <v>278</v>
      </c>
      <c r="C88" s="56">
        <v>2.166364</v>
      </c>
      <c r="D88" s="56">
        <v>2.166364</v>
      </c>
      <c r="E88" s="56">
        <v>0</v>
      </c>
      <c r="F88" s="56">
        <v>0</v>
      </c>
      <c r="G88" s="82"/>
    </row>
    <row r="89" customHeight="true" spans="1:7">
      <c r="A89" s="37" t="s">
        <v>176</v>
      </c>
      <c r="B89" s="37" t="s">
        <v>279</v>
      </c>
      <c r="C89" s="56">
        <v>0.601564</v>
      </c>
      <c r="D89" s="56">
        <v>0.601564</v>
      </c>
      <c r="E89" s="56">
        <v>0</v>
      </c>
      <c r="F89" s="56">
        <v>0</v>
      </c>
      <c r="G89" s="82"/>
    </row>
    <row r="90" customHeight="true" spans="1:7">
      <c r="A90" s="37" t="s">
        <v>176</v>
      </c>
      <c r="B90" s="37" t="s">
        <v>280</v>
      </c>
      <c r="C90" s="56">
        <v>1.5648</v>
      </c>
      <c r="D90" s="56">
        <v>1.5648</v>
      </c>
      <c r="E90" s="56">
        <v>0</v>
      </c>
      <c r="F90" s="56">
        <v>0</v>
      </c>
      <c r="G90" s="82"/>
    </row>
  </sheetData>
  <mergeCells count="1">
    <mergeCell ref="A2:G2"/>
  </mergeCells>
  <printOptions horizontalCentered="true"/>
  <pageMargins left="0.589583333333333" right="0.589583333333333" top="0.789583333333333" bottom="0.789583333333333" header="0.5" footer="0.5"/>
  <pageSetup paperSize="9" scale="99" fitToHeight="1000" orientation="landscape"/>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5"/>
  <sheetViews>
    <sheetView showGridLines="0" showZeros="0" workbookViewId="0">
      <selection activeCell="B7" sqref="B7"/>
    </sheetView>
  </sheetViews>
  <sheetFormatPr defaultColWidth="9.16666666666667" defaultRowHeight="12.75" customHeight="true"/>
  <cols>
    <col min="1" max="1" width="19" customWidth="true"/>
    <col min="2" max="4" width="31.6666666666667" customWidth="true"/>
    <col min="5" max="9" width="21.3333333333333" customWidth="true"/>
    <col min="10" max="16384" width="9.16666666666667" customWidth="true"/>
  </cols>
  <sheetData>
    <row r="1" ht="30" customHeight="true" spans="1:1">
      <c r="A1" s="27" t="s">
        <v>20</v>
      </c>
    </row>
    <row r="2" ht="28.5" customHeight="true" spans="1:9">
      <c r="A2" s="28" t="s">
        <v>21</v>
      </c>
      <c r="B2" s="28"/>
      <c r="C2" s="28"/>
      <c r="D2" s="28"/>
      <c r="E2" s="28"/>
      <c r="F2" s="28"/>
      <c r="G2" s="28"/>
      <c r="H2" s="28"/>
      <c r="I2" s="28"/>
    </row>
    <row r="3" ht="22.5" customHeight="true" spans="9:9">
      <c r="I3" s="45" t="s">
        <v>39</v>
      </c>
    </row>
    <row r="4" ht="22.5" customHeight="true" spans="1:9">
      <c r="A4" s="46" t="s">
        <v>281</v>
      </c>
      <c r="B4" s="46" t="s">
        <v>282</v>
      </c>
      <c r="C4" s="46" t="s">
        <v>283</v>
      </c>
      <c r="D4" s="46" t="s">
        <v>284</v>
      </c>
      <c r="E4" s="46" t="s">
        <v>134</v>
      </c>
      <c r="F4" s="46" t="s">
        <v>166</v>
      </c>
      <c r="G4" s="46" t="s">
        <v>167</v>
      </c>
      <c r="H4" s="46" t="s">
        <v>168</v>
      </c>
      <c r="I4" s="46" t="s">
        <v>169</v>
      </c>
    </row>
    <row r="5" ht="15.75" customHeight="true" spans="1:9">
      <c r="A5" s="36" t="s">
        <v>144</v>
      </c>
      <c r="B5" s="36" t="s">
        <v>144</v>
      </c>
      <c r="C5" s="36" t="s">
        <v>144</v>
      </c>
      <c r="D5" s="36" t="s">
        <v>144</v>
      </c>
      <c r="E5" s="36" t="s">
        <v>144</v>
      </c>
      <c r="F5" s="36" t="s">
        <v>144</v>
      </c>
      <c r="G5" s="36" t="s">
        <v>144</v>
      </c>
      <c r="H5" s="36" t="s">
        <v>144</v>
      </c>
      <c r="I5" s="36" t="s">
        <v>144</v>
      </c>
    </row>
    <row r="6" customHeight="true" spans="1:9">
      <c r="A6" s="47"/>
      <c r="B6" s="79" t="s">
        <v>134</v>
      </c>
      <c r="C6" s="80"/>
      <c r="D6" s="37"/>
      <c r="E6" s="81">
        <v>33555.606678</v>
      </c>
      <c r="F6" s="81">
        <v>29585.510696</v>
      </c>
      <c r="G6" s="81">
        <v>107.233982</v>
      </c>
      <c r="H6" s="56">
        <v>3862.862</v>
      </c>
      <c r="I6" s="55"/>
    </row>
    <row r="7" customHeight="true" spans="1:9">
      <c r="A7" s="47" t="s">
        <v>145</v>
      </c>
      <c r="B7" s="79" t="s">
        <v>146</v>
      </c>
      <c r="C7" s="80"/>
      <c r="D7" s="37"/>
      <c r="E7" s="81">
        <v>33555.606678</v>
      </c>
      <c r="F7" s="81">
        <v>29585.510696</v>
      </c>
      <c r="G7" s="81">
        <v>107.233982</v>
      </c>
      <c r="H7" s="56">
        <v>3862.862</v>
      </c>
      <c r="I7" s="55"/>
    </row>
    <row r="8" customHeight="true" spans="1:9">
      <c r="A8" s="47" t="s">
        <v>285</v>
      </c>
      <c r="B8" s="79" t="s">
        <v>286</v>
      </c>
      <c r="C8" s="80"/>
      <c r="D8" s="37"/>
      <c r="E8" s="81">
        <v>1324.64086</v>
      </c>
      <c r="F8" s="81">
        <v>1324.64086</v>
      </c>
      <c r="G8" s="81">
        <v>0</v>
      </c>
      <c r="H8" s="56">
        <v>0</v>
      </c>
      <c r="I8" s="55"/>
    </row>
    <row r="9" customHeight="true" spans="1:9">
      <c r="A9" s="47" t="s">
        <v>287</v>
      </c>
      <c r="B9" s="79" t="s">
        <v>288</v>
      </c>
      <c r="C9" s="80" t="s">
        <v>289</v>
      </c>
      <c r="D9" s="37" t="s">
        <v>290</v>
      </c>
      <c r="E9" s="81">
        <v>374.3496</v>
      </c>
      <c r="F9" s="81">
        <v>374.3496</v>
      </c>
      <c r="G9" s="81">
        <v>0</v>
      </c>
      <c r="H9" s="56">
        <v>0</v>
      </c>
      <c r="I9" s="55"/>
    </row>
    <row r="10" customHeight="true" spans="1:9">
      <c r="A10" s="47" t="s">
        <v>291</v>
      </c>
      <c r="B10" s="79" t="s">
        <v>292</v>
      </c>
      <c r="C10" s="80" t="s">
        <v>289</v>
      </c>
      <c r="D10" s="37" t="s">
        <v>290</v>
      </c>
      <c r="E10" s="81">
        <v>249.499344</v>
      </c>
      <c r="F10" s="81">
        <v>249.499344</v>
      </c>
      <c r="G10" s="81">
        <v>0</v>
      </c>
      <c r="H10" s="56">
        <v>0</v>
      </c>
      <c r="I10" s="55"/>
    </row>
    <row r="11" customHeight="true" spans="1:9">
      <c r="A11" s="47" t="s">
        <v>293</v>
      </c>
      <c r="B11" s="79" t="s">
        <v>294</v>
      </c>
      <c r="C11" s="80" t="s">
        <v>289</v>
      </c>
      <c r="D11" s="37" t="s">
        <v>290</v>
      </c>
      <c r="E11" s="81">
        <v>343.44135</v>
      </c>
      <c r="F11" s="81">
        <v>343.44135</v>
      </c>
      <c r="G11" s="81">
        <v>0</v>
      </c>
      <c r="H11" s="56">
        <v>0</v>
      </c>
      <c r="I11" s="55"/>
    </row>
    <row r="12" customHeight="true" spans="1:9">
      <c r="A12" s="47" t="s">
        <v>295</v>
      </c>
      <c r="B12" s="79" t="s">
        <v>296</v>
      </c>
      <c r="C12" s="80" t="s">
        <v>289</v>
      </c>
      <c r="D12" s="37" t="s">
        <v>290</v>
      </c>
      <c r="E12" s="81">
        <v>108.42</v>
      </c>
      <c r="F12" s="81">
        <v>108.42</v>
      </c>
      <c r="G12" s="81">
        <v>0</v>
      </c>
      <c r="H12" s="56">
        <v>0</v>
      </c>
      <c r="I12" s="55"/>
    </row>
    <row r="13" customHeight="true" spans="1:9">
      <c r="A13" s="47" t="s">
        <v>297</v>
      </c>
      <c r="B13" s="79" t="s">
        <v>298</v>
      </c>
      <c r="C13" s="80" t="s">
        <v>299</v>
      </c>
      <c r="D13" s="37" t="s">
        <v>300</v>
      </c>
      <c r="E13" s="81">
        <v>90.105432</v>
      </c>
      <c r="F13" s="81">
        <v>90.105432</v>
      </c>
      <c r="G13" s="81">
        <v>0</v>
      </c>
      <c r="H13" s="56">
        <v>0</v>
      </c>
      <c r="I13" s="55"/>
    </row>
    <row r="14" customHeight="true" spans="1:9">
      <c r="A14" s="47" t="s">
        <v>301</v>
      </c>
      <c r="B14" s="79" t="s">
        <v>302</v>
      </c>
      <c r="C14" s="80" t="s">
        <v>299</v>
      </c>
      <c r="D14" s="37" t="s">
        <v>300</v>
      </c>
      <c r="E14" s="81">
        <v>27.36477</v>
      </c>
      <c r="F14" s="81">
        <v>27.36477</v>
      </c>
      <c r="G14" s="81">
        <v>0</v>
      </c>
      <c r="H14" s="56">
        <v>0</v>
      </c>
      <c r="I14" s="55"/>
    </row>
    <row r="15" customHeight="true" spans="1:9">
      <c r="A15" s="47" t="s">
        <v>303</v>
      </c>
      <c r="B15" s="79" t="s">
        <v>304</v>
      </c>
      <c r="C15" s="80" t="s">
        <v>299</v>
      </c>
      <c r="D15" s="37" t="s">
        <v>300</v>
      </c>
      <c r="E15" s="81">
        <v>2.166364</v>
      </c>
      <c r="F15" s="81">
        <v>2.166364</v>
      </c>
      <c r="G15" s="81">
        <v>0</v>
      </c>
      <c r="H15" s="56">
        <v>0</v>
      </c>
      <c r="I15" s="55"/>
    </row>
    <row r="16" customHeight="true" spans="1:9">
      <c r="A16" s="47" t="s">
        <v>305</v>
      </c>
      <c r="B16" s="79" t="s">
        <v>306</v>
      </c>
      <c r="C16" s="80" t="s">
        <v>307</v>
      </c>
      <c r="D16" s="37" t="s">
        <v>308</v>
      </c>
      <c r="E16" s="81">
        <v>129.294</v>
      </c>
      <c r="F16" s="81">
        <v>129.294</v>
      </c>
      <c r="G16" s="81">
        <v>0</v>
      </c>
      <c r="H16" s="56">
        <v>0</v>
      </c>
      <c r="I16" s="55"/>
    </row>
    <row r="17" customHeight="true" spans="1:9">
      <c r="A17" s="47" t="s">
        <v>309</v>
      </c>
      <c r="B17" s="79" t="s">
        <v>310</v>
      </c>
      <c r="C17" s="80"/>
      <c r="D17" s="37"/>
      <c r="E17" s="81">
        <v>1209.293982</v>
      </c>
      <c r="F17" s="81">
        <v>0</v>
      </c>
      <c r="G17" s="81">
        <v>107.233982</v>
      </c>
      <c r="H17" s="56">
        <v>1102.06</v>
      </c>
      <c r="I17" s="55"/>
    </row>
    <row r="18" customHeight="true" spans="1:9">
      <c r="A18" s="47" t="s">
        <v>311</v>
      </c>
      <c r="B18" s="79" t="s">
        <v>312</v>
      </c>
      <c r="C18" s="80" t="s">
        <v>313</v>
      </c>
      <c r="D18" s="37" t="s">
        <v>314</v>
      </c>
      <c r="E18" s="81">
        <v>39.15</v>
      </c>
      <c r="F18" s="81">
        <v>0</v>
      </c>
      <c r="G18" s="81">
        <v>11.65</v>
      </c>
      <c r="H18" s="56">
        <v>27.5</v>
      </c>
      <c r="I18" s="55"/>
    </row>
    <row r="19" customHeight="true" spans="1:9">
      <c r="A19" s="47" t="s">
        <v>315</v>
      </c>
      <c r="B19" s="79" t="s">
        <v>316</v>
      </c>
      <c r="C19" s="80" t="s">
        <v>313</v>
      </c>
      <c r="D19" s="37" t="s">
        <v>314</v>
      </c>
      <c r="E19" s="81">
        <v>2</v>
      </c>
      <c r="F19" s="81">
        <v>0</v>
      </c>
      <c r="G19" s="81">
        <v>0</v>
      </c>
      <c r="H19" s="56">
        <v>2</v>
      </c>
      <c r="I19" s="55"/>
    </row>
    <row r="20" customHeight="true" spans="1:9">
      <c r="A20" s="47" t="s">
        <v>317</v>
      </c>
      <c r="B20" s="79" t="s">
        <v>318</v>
      </c>
      <c r="C20" s="80" t="s">
        <v>313</v>
      </c>
      <c r="D20" s="37" t="s">
        <v>314</v>
      </c>
      <c r="E20" s="81">
        <v>0.5</v>
      </c>
      <c r="F20" s="81">
        <v>0</v>
      </c>
      <c r="G20" s="81">
        <v>0</v>
      </c>
      <c r="H20" s="56">
        <v>0.5</v>
      </c>
      <c r="I20" s="55"/>
    </row>
    <row r="21" customHeight="true" spans="1:9">
      <c r="A21" s="47" t="s">
        <v>319</v>
      </c>
      <c r="B21" s="79" t="s">
        <v>320</v>
      </c>
      <c r="C21" s="80" t="s">
        <v>321</v>
      </c>
      <c r="D21" s="37" t="s">
        <v>322</v>
      </c>
      <c r="E21" s="81">
        <v>1</v>
      </c>
      <c r="F21" s="81">
        <v>0</v>
      </c>
      <c r="G21" s="81">
        <v>0</v>
      </c>
      <c r="H21" s="56">
        <v>1</v>
      </c>
      <c r="I21" s="55"/>
    </row>
    <row r="22" customHeight="true" spans="1:9">
      <c r="A22" s="47" t="s">
        <v>323</v>
      </c>
      <c r="B22" s="79" t="s">
        <v>324</v>
      </c>
      <c r="C22" s="80" t="s">
        <v>313</v>
      </c>
      <c r="D22" s="37" t="s">
        <v>314</v>
      </c>
      <c r="E22" s="81">
        <v>113</v>
      </c>
      <c r="F22" s="81">
        <v>0</v>
      </c>
      <c r="G22" s="81">
        <v>0</v>
      </c>
      <c r="H22" s="56">
        <v>113</v>
      </c>
      <c r="I22" s="55"/>
    </row>
    <row r="23" customHeight="true" spans="1:9">
      <c r="A23" s="47" t="s">
        <v>325</v>
      </c>
      <c r="B23" s="79" t="s">
        <v>326</v>
      </c>
      <c r="C23" s="80" t="s">
        <v>327</v>
      </c>
      <c r="D23" s="37" t="s">
        <v>328</v>
      </c>
      <c r="E23" s="81">
        <v>0.5</v>
      </c>
      <c r="F23" s="81">
        <v>0</v>
      </c>
      <c r="G23" s="81">
        <v>0.5</v>
      </c>
      <c r="H23" s="56">
        <v>0</v>
      </c>
      <c r="I23" s="55"/>
    </row>
    <row r="24" customHeight="true" spans="1:9">
      <c r="A24" s="47" t="s">
        <v>329</v>
      </c>
      <c r="B24" s="79" t="s">
        <v>330</v>
      </c>
      <c r="C24" s="80" t="s">
        <v>313</v>
      </c>
      <c r="D24" s="37" t="s">
        <v>314</v>
      </c>
      <c r="E24" s="81">
        <v>11.608382</v>
      </c>
      <c r="F24" s="81">
        <v>0</v>
      </c>
      <c r="G24" s="81">
        <v>11.608382</v>
      </c>
      <c r="H24" s="56">
        <v>0</v>
      </c>
      <c r="I24" s="55"/>
    </row>
    <row r="25" customHeight="true" spans="1:9">
      <c r="A25" s="47" t="s">
        <v>331</v>
      </c>
      <c r="B25" s="79" t="s">
        <v>332</v>
      </c>
      <c r="C25" s="80" t="s">
        <v>313</v>
      </c>
      <c r="D25" s="37" t="s">
        <v>314</v>
      </c>
      <c r="E25" s="81">
        <v>0.3276</v>
      </c>
      <c r="F25" s="81">
        <v>0</v>
      </c>
      <c r="G25" s="81">
        <v>0.3276</v>
      </c>
      <c r="H25" s="56">
        <v>0</v>
      </c>
      <c r="I25" s="55"/>
    </row>
    <row r="26" customHeight="true" spans="1:9">
      <c r="A26" s="47" t="s">
        <v>333</v>
      </c>
      <c r="B26" s="79" t="s">
        <v>334</v>
      </c>
      <c r="C26" s="80" t="s">
        <v>335</v>
      </c>
      <c r="D26" s="37" t="s">
        <v>336</v>
      </c>
      <c r="E26" s="81">
        <v>12.1</v>
      </c>
      <c r="F26" s="81">
        <v>0</v>
      </c>
      <c r="G26" s="81">
        <v>12.1</v>
      </c>
      <c r="H26" s="56">
        <v>0</v>
      </c>
      <c r="I26" s="55"/>
    </row>
    <row r="27" customHeight="true" spans="1:9">
      <c r="A27" s="47" t="s">
        <v>337</v>
      </c>
      <c r="B27" s="79" t="s">
        <v>338</v>
      </c>
      <c r="C27" s="80" t="s">
        <v>313</v>
      </c>
      <c r="D27" s="37" t="s">
        <v>314</v>
      </c>
      <c r="E27" s="81">
        <v>21.048</v>
      </c>
      <c r="F27" s="81">
        <v>0</v>
      </c>
      <c r="G27" s="81">
        <v>21.048</v>
      </c>
      <c r="H27" s="56">
        <v>0</v>
      </c>
      <c r="I27" s="55"/>
    </row>
    <row r="28" customHeight="true" spans="1:9">
      <c r="A28" s="47" t="s">
        <v>339</v>
      </c>
      <c r="B28" s="79" t="s">
        <v>340</v>
      </c>
      <c r="C28" s="80" t="s">
        <v>341</v>
      </c>
      <c r="D28" s="37" t="s">
        <v>342</v>
      </c>
      <c r="E28" s="81">
        <v>961.06</v>
      </c>
      <c r="F28" s="81">
        <v>0</v>
      </c>
      <c r="G28" s="81">
        <v>50</v>
      </c>
      <c r="H28" s="56">
        <v>911.06</v>
      </c>
      <c r="I28" s="55"/>
    </row>
    <row r="29" customHeight="true" spans="1:9">
      <c r="A29" s="47" t="s">
        <v>339</v>
      </c>
      <c r="B29" s="79" t="s">
        <v>340</v>
      </c>
      <c r="C29" s="80" t="s">
        <v>343</v>
      </c>
      <c r="D29" s="37" t="s">
        <v>344</v>
      </c>
      <c r="E29" s="81">
        <v>47</v>
      </c>
      <c r="F29" s="81">
        <v>0</v>
      </c>
      <c r="G29" s="81">
        <v>0</v>
      </c>
      <c r="H29" s="56">
        <v>47</v>
      </c>
      <c r="I29" s="55"/>
    </row>
    <row r="30" customHeight="true" spans="1:9">
      <c r="A30" s="47" t="s">
        <v>345</v>
      </c>
      <c r="B30" s="79" t="s">
        <v>346</v>
      </c>
      <c r="C30" s="80"/>
      <c r="D30" s="37"/>
      <c r="E30" s="81">
        <v>5681.671836</v>
      </c>
      <c r="F30" s="81">
        <v>2920.869836</v>
      </c>
      <c r="G30" s="81">
        <v>0</v>
      </c>
      <c r="H30" s="56">
        <v>2760.802</v>
      </c>
      <c r="I30" s="55"/>
    </row>
    <row r="31" customHeight="true" spans="1:9">
      <c r="A31" s="47" t="s">
        <v>347</v>
      </c>
      <c r="B31" s="79" t="s">
        <v>348</v>
      </c>
      <c r="C31" s="80" t="s">
        <v>349</v>
      </c>
      <c r="D31" s="37" t="s">
        <v>350</v>
      </c>
      <c r="E31" s="81">
        <v>2593.348</v>
      </c>
      <c r="F31" s="81">
        <v>2593.348</v>
      </c>
      <c r="G31" s="81">
        <v>0</v>
      </c>
      <c r="H31" s="56">
        <v>0</v>
      </c>
      <c r="I31" s="55"/>
    </row>
    <row r="32" customHeight="true" spans="1:9">
      <c r="A32" s="47" t="s">
        <v>351</v>
      </c>
      <c r="B32" s="79" t="s">
        <v>352</v>
      </c>
      <c r="C32" s="80" t="s">
        <v>353</v>
      </c>
      <c r="D32" s="37" t="s">
        <v>354</v>
      </c>
      <c r="E32" s="81">
        <v>0.8484</v>
      </c>
      <c r="F32" s="81">
        <v>0.8484</v>
      </c>
      <c r="G32" s="81">
        <v>0</v>
      </c>
      <c r="H32" s="56">
        <v>0</v>
      </c>
      <c r="I32" s="55"/>
    </row>
    <row r="33" customHeight="true" spans="1:9">
      <c r="A33" s="47" t="s">
        <v>355</v>
      </c>
      <c r="B33" s="79" t="s">
        <v>356</v>
      </c>
      <c r="C33" s="80" t="s">
        <v>357</v>
      </c>
      <c r="D33" s="37" t="s">
        <v>358</v>
      </c>
      <c r="E33" s="81">
        <v>3087.475436</v>
      </c>
      <c r="F33" s="81">
        <v>326.673436</v>
      </c>
      <c r="G33" s="81">
        <v>0</v>
      </c>
      <c r="H33" s="56">
        <v>2760.802</v>
      </c>
      <c r="I33" s="55"/>
    </row>
    <row r="34" customHeight="true" spans="1:9">
      <c r="A34" s="47" t="s">
        <v>359</v>
      </c>
      <c r="B34" s="79" t="s">
        <v>360</v>
      </c>
      <c r="C34" s="80"/>
      <c r="D34" s="37"/>
      <c r="E34" s="81">
        <v>25340</v>
      </c>
      <c r="F34" s="81">
        <v>25340</v>
      </c>
      <c r="G34" s="81">
        <v>0</v>
      </c>
      <c r="H34" s="56">
        <v>0</v>
      </c>
      <c r="I34" s="55"/>
    </row>
    <row r="35" customHeight="true" spans="1:9">
      <c r="A35" s="47" t="s">
        <v>361</v>
      </c>
      <c r="B35" s="79" t="s">
        <v>362</v>
      </c>
      <c r="C35" s="80" t="s">
        <v>363</v>
      </c>
      <c r="D35" s="37" t="s">
        <v>364</v>
      </c>
      <c r="E35" s="81">
        <v>25340</v>
      </c>
      <c r="F35" s="81">
        <v>25340</v>
      </c>
      <c r="G35" s="81">
        <v>0</v>
      </c>
      <c r="H35" s="56">
        <v>0</v>
      </c>
      <c r="I35" s="55"/>
    </row>
  </sheetData>
  <mergeCells count="1">
    <mergeCell ref="A2:I2"/>
  </mergeCells>
  <printOptions horizontalCentered="true"/>
  <pageMargins left="0.589583333333333" right="0.589583333333333" top="0.789583333333333" bottom="0.789583333333333" header="0.5" footer="0.5"/>
  <pageSetup paperSize="9" scale="75" fitToHeight="1000" orientation="landscape"/>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46"/>
  <sheetViews>
    <sheetView showGridLines="0" showZeros="0" topLeftCell="A4" workbookViewId="0">
      <selection activeCell="A3" sqref="A3"/>
    </sheetView>
  </sheetViews>
  <sheetFormatPr defaultColWidth="9.16666666666667" defaultRowHeight="12.75" customHeight="true" outlineLevelCol="5"/>
  <cols>
    <col min="1" max="3" width="21.3333333333333" customWidth="true"/>
    <col min="4" max="4" width="30.5" customWidth="true"/>
    <col min="5" max="5" width="30.1666666666667" customWidth="true"/>
    <col min="6" max="6" width="26.5" customWidth="true"/>
    <col min="7" max="16384" width="9.16666666666667" customWidth="true"/>
  </cols>
  <sheetData>
    <row r="1" ht="30" customHeight="true" spans="1:1">
      <c r="A1" s="27" t="s">
        <v>22</v>
      </c>
    </row>
    <row r="2" ht="28.5" customHeight="true" spans="1:6">
      <c r="A2" s="28" t="s">
        <v>23</v>
      </c>
      <c r="B2" s="28"/>
      <c r="C2" s="28"/>
      <c r="D2" s="28"/>
      <c r="E2" s="28"/>
      <c r="F2" s="28"/>
    </row>
    <row r="3" ht="22.5" customHeight="true" spans="6:6">
      <c r="F3" s="45" t="s">
        <v>39</v>
      </c>
    </row>
    <row r="4" ht="22.5" customHeight="true" spans="1:6">
      <c r="A4" s="46" t="s">
        <v>164</v>
      </c>
      <c r="B4" s="46" t="s">
        <v>165</v>
      </c>
      <c r="C4" s="46" t="s">
        <v>134</v>
      </c>
      <c r="D4" s="46" t="s">
        <v>166</v>
      </c>
      <c r="E4" s="46" t="s">
        <v>167</v>
      </c>
      <c r="F4" s="46" t="s">
        <v>169</v>
      </c>
    </row>
    <row r="5" ht="15.75" customHeight="true" spans="1:6">
      <c r="A5" s="36" t="s">
        <v>144</v>
      </c>
      <c r="B5" s="36" t="s">
        <v>144</v>
      </c>
      <c r="C5" s="36" t="s">
        <v>144</v>
      </c>
      <c r="D5" s="36" t="s">
        <v>144</v>
      </c>
      <c r="E5" s="36" t="s">
        <v>144</v>
      </c>
      <c r="F5" s="36" t="s">
        <v>144</v>
      </c>
    </row>
    <row r="6" customHeight="true" spans="1:6">
      <c r="A6" s="37"/>
      <c r="B6" s="37" t="s">
        <v>134</v>
      </c>
      <c r="C6" s="81">
        <v>29692.744678</v>
      </c>
      <c r="D6" s="81">
        <v>29585.510696</v>
      </c>
      <c r="E6" s="56">
        <v>107.233982</v>
      </c>
      <c r="F6" s="55"/>
    </row>
    <row r="7" customHeight="true" spans="1:6">
      <c r="A7" s="37" t="s">
        <v>145</v>
      </c>
      <c r="B7" s="37" t="s">
        <v>146</v>
      </c>
      <c r="C7" s="81">
        <v>29692.744678</v>
      </c>
      <c r="D7" s="81">
        <v>29585.510696</v>
      </c>
      <c r="E7" s="56">
        <v>107.233982</v>
      </c>
      <c r="F7" s="55"/>
    </row>
    <row r="8" customHeight="true" spans="1:6">
      <c r="A8" s="37" t="s">
        <v>179</v>
      </c>
      <c r="B8" s="37" t="s">
        <v>180</v>
      </c>
      <c r="C8" s="81">
        <v>29653.213544</v>
      </c>
      <c r="D8" s="81">
        <v>29545.979562</v>
      </c>
      <c r="E8" s="56">
        <v>107.233982</v>
      </c>
      <c r="F8" s="55"/>
    </row>
    <row r="9" customHeight="true" spans="1:6">
      <c r="A9" s="37" t="s">
        <v>181</v>
      </c>
      <c r="B9" s="37" t="s">
        <v>182</v>
      </c>
      <c r="C9" s="81">
        <v>1263.086676</v>
      </c>
      <c r="D9" s="81">
        <v>1205.852694</v>
      </c>
      <c r="E9" s="56">
        <v>57.233982</v>
      </c>
      <c r="F9" s="55"/>
    </row>
    <row r="10" customHeight="true" spans="1:6">
      <c r="A10" s="37" t="s">
        <v>183</v>
      </c>
      <c r="B10" s="37" t="s">
        <v>184</v>
      </c>
      <c r="C10" s="81">
        <v>603.876291</v>
      </c>
      <c r="D10" s="81">
        <v>550.014606</v>
      </c>
      <c r="E10" s="56">
        <v>53.861685</v>
      </c>
      <c r="F10" s="55"/>
    </row>
    <row r="11" customHeight="true" spans="1:6">
      <c r="A11" s="37" t="s">
        <v>176</v>
      </c>
      <c r="B11" s="37" t="s">
        <v>187</v>
      </c>
      <c r="C11" s="81">
        <v>549.652206</v>
      </c>
      <c r="D11" s="81">
        <v>549.652206</v>
      </c>
      <c r="E11" s="56">
        <v>0</v>
      </c>
      <c r="F11" s="55"/>
    </row>
    <row r="12" customHeight="true" spans="1:6">
      <c r="A12" s="37" t="s">
        <v>176</v>
      </c>
      <c r="B12" s="37" t="s">
        <v>185</v>
      </c>
      <c r="C12" s="81">
        <v>0.3624</v>
      </c>
      <c r="D12" s="81">
        <v>0.3624</v>
      </c>
      <c r="E12" s="56">
        <v>0</v>
      </c>
      <c r="F12" s="55"/>
    </row>
    <row r="13" customHeight="true" spans="1:6">
      <c r="A13" s="37" t="s">
        <v>176</v>
      </c>
      <c r="B13" s="37" t="s">
        <v>186</v>
      </c>
      <c r="C13" s="81">
        <v>11.05</v>
      </c>
      <c r="D13" s="81">
        <v>0</v>
      </c>
      <c r="E13" s="56">
        <v>11.05</v>
      </c>
      <c r="F13" s="55"/>
    </row>
    <row r="14" customHeight="true" spans="1:6">
      <c r="A14" s="37" t="s">
        <v>176</v>
      </c>
      <c r="B14" s="37" t="s">
        <v>189</v>
      </c>
      <c r="C14" s="81">
        <v>7.2</v>
      </c>
      <c r="D14" s="81">
        <v>0</v>
      </c>
      <c r="E14" s="56">
        <v>7.2</v>
      </c>
      <c r="F14" s="55"/>
    </row>
    <row r="15" customHeight="true" spans="1:6">
      <c r="A15" s="37" t="s">
        <v>176</v>
      </c>
      <c r="B15" s="37" t="s">
        <v>188</v>
      </c>
      <c r="C15" s="81">
        <v>35.111685</v>
      </c>
      <c r="D15" s="81">
        <v>0</v>
      </c>
      <c r="E15" s="56">
        <v>35.111685</v>
      </c>
      <c r="F15" s="55"/>
    </row>
    <row r="16" customHeight="true" spans="1:6">
      <c r="A16" s="37" t="s">
        <v>176</v>
      </c>
      <c r="B16" s="37" t="s">
        <v>190</v>
      </c>
      <c r="C16" s="81">
        <v>0.5</v>
      </c>
      <c r="D16" s="81">
        <v>0</v>
      </c>
      <c r="E16" s="56">
        <v>0.5</v>
      </c>
      <c r="F16" s="55"/>
    </row>
    <row r="17" customHeight="true" spans="1:6">
      <c r="A17" s="37" t="s">
        <v>206</v>
      </c>
      <c r="B17" s="37" t="s">
        <v>207</v>
      </c>
      <c r="C17" s="81">
        <v>95.043805</v>
      </c>
      <c r="D17" s="81">
        <v>91.671508</v>
      </c>
      <c r="E17" s="56">
        <v>3.372297</v>
      </c>
      <c r="F17" s="55"/>
    </row>
    <row r="18" customHeight="true" spans="1:6">
      <c r="A18" s="37" t="s">
        <v>176</v>
      </c>
      <c r="B18" s="37" t="s">
        <v>185</v>
      </c>
      <c r="C18" s="81">
        <v>0.018</v>
      </c>
      <c r="D18" s="81">
        <v>0.018</v>
      </c>
      <c r="E18" s="56">
        <v>0</v>
      </c>
      <c r="F18" s="55"/>
    </row>
    <row r="19" customHeight="true" spans="1:6">
      <c r="A19" s="37" t="s">
        <v>176</v>
      </c>
      <c r="B19" s="37" t="s">
        <v>187</v>
      </c>
      <c r="C19" s="81">
        <v>91.653508</v>
      </c>
      <c r="D19" s="81">
        <v>91.653508</v>
      </c>
      <c r="E19" s="56">
        <v>0</v>
      </c>
      <c r="F19" s="55"/>
    </row>
    <row r="20" customHeight="true" spans="1:6">
      <c r="A20" s="37" t="s">
        <v>176</v>
      </c>
      <c r="B20" s="37" t="s">
        <v>186</v>
      </c>
      <c r="C20" s="81">
        <v>0.6</v>
      </c>
      <c r="D20" s="81">
        <v>0</v>
      </c>
      <c r="E20" s="56">
        <v>0.6</v>
      </c>
      <c r="F20" s="55"/>
    </row>
    <row r="21" customHeight="true" spans="1:6">
      <c r="A21" s="37" t="s">
        <v>176</v>
      </c>
      <c r="B21" s="37" t="s">
        <v>188</v>
      </c>
      <c r="C21" s="81">
        <v>2.772297</v>
      </c>
      <c r="D21" s="81">
        <v>0</v>
      </c>
      <c r="E21" s="56">
        <v>2.772297</v>
      </c>
      <c r="F21" s="55"/>
    </row>
    <row r="22" customHeight="true" spans="1:6">
      <c r="A22" s="37" t="s">
        <v>217</v>
      </c>
      <c r="B22" s="37" t="s">
        <v>218</v>
      </c>
      <c r="C22" s="81">
        <v>564.16658</v>
      </c>
      <c r="D22" s="81">
        <v>564.16658</v>
      </c>
      <c r="E22" s="56">
        <v>0</v>
      </c>
      <c r="F22" s="55"/>
    </row>
    <row r="23" customHeight="true" spans="1:6">
      <c r="A23" s="37" t="s">
        <v>176</v>
      </c>
      <c r="B23" s="37" t="s">
        <v>219</v>
      </c>
      <c r="C23" s="81">
        <v>563.69858</v>
      </c>
      <c r="D23" s="81">
        <v>563.69858</v>
      </c>
      <c r="E23" s="56">
        <v>0</v>
      </c>
      <c r="F23" s="55"/>
    </row>
    <row r="24" customHeight="true" spans="1:6">
      <c r="A24" s="37" t="s">
        <v>176</v>
      </c>
      <c r="B24" s="37" t="s">
        <v>220</v>
      </c>
      <c r="C24" s="81">
        <v>0.468</v>
      </c>
      <c r="D24" s="81">
        <v>0.468</v>
      </c>
      <c r="E24" s="56">
        <v>0</v>
      </c>
      <c r="F24" s="55"/>
    </row>
    <row r="25" customHeight="true" spans="1:6">
      <c r="A25" s="37" t="s">
        <v>226</v>
      </c>
      <c r="B25" s="37" t="s">
        <v>227</v>
      </c>
      <c r="C25" s="81">
        <v>28390.126868</v>
      </c>
      <c r="D25" s="81">
        <v>28340.126868</v>
      </c>
      <c r="E25" s="56">
        <v>50</v>
      </c>
      <c r="F25" s="55"/>
    </row>
    <row r="26" customHeight="true" spans="1:6">
      <c r="A26" s="37" t="s">
        <v>228</v>
      </c>
      <c r="B26" s="37" t="s">
        <v>229</v>
      </c>
      <c r="C26" s="81">
        <v>891.198</v>
      </c>
      <c r="D26" s="81">
        <v>841.198</v>
      </c>
      <c r="E26" s="56">
        <v>50</v>
      </c>
      <c r="F26" s="55"/>
    </row>
    <row r="27" customHeight="true" spans="1:6">
      <c r="A27" s="37" t="s">
        <v>176</v>
      </c>
      <c r="B27" s="37" t="s">
        <v>231</v>
      </c>
      <c r="C27" s="81">
        <v>841.198</v>
      </c>
      <c r="D27" s="81">
        <v>841.198</v>
      </c>
      <c r="E27" s="56">
        <v>0</v>
      </c>
      <c r="F27" s="55"/>
    </row>
    <row r="28" customHeight="true" spans="1:6">
      <c r="A28" s="37" t="s">
        <v>176</v>
      </c>
      <c r="B28" s="37" t="s">
        <v>230</v>
      </c>
      <c r="C28" s="81">
        <v>50</v>
      </c>
      <c r="D28" s="81">
        <v>0</v>
      </c>
      <c r="E28" s="56">
        <v>50</v>
      </c>
      <c r="F28" s="55"/>
    </row>
    <row r="29" customHeight="true" spans="1:6">
      <c r="A29" s="37" t="s">
        <v>232</v>
      </c>
      <c r="B29" s="37" t="s">
        <v>233</v>
      </c>
      <c r="C29" s="81">
        <v>1752.15</v>
      </c>
      <c r="D29" s="81">
        <v>1752.15</v>
      </c>
      <c r="E29" s="56">
        <v>0</v>
      </c>
      <c r="F29" s="55"/>
    </row>
    <row r="30" customHeight="true" spans="1:6">
      <c r="A30" s="37" t="s">
        <v>176</v>
      </c>
      <c r="B30" s="37" t="s">
        <v>234</v>
      </c>
      <c r="C30" s="81">
        <v>1752.15</v>
      </c>
      <c r="D30" s="81">
        <v>1752.15</v>
      </c>
      <c r="E30" s="56">
        <v>0</v>
      </c>
      <c r="F30" s="55"/>
    </row>
    <row r="31" customHeight="true" spans="1:6">
      <c r="A31" s="37" t="s">
        <v>235</v>
      </c>
      <c r="B31" s="37" t="s">
        <v>236</v>
      </c>
      <c r="C31" s="81">
        <v>90.105432</v>
      </c>
      <c r="D31" s="81">
        <v>90.105432</v>
      </c>
      <c r="E31" s="56">
        <v>0</v>
      </c>
      <c r="F31" s="55"/>
    </row>
    <row r="32" customHeight="true" spans="1:6">
      <c r="A32" s="37" t="s">
        <v>176</v>
      </c>
      <c r="B32" s="37" t="s">
        <v>237</v>
      </c>
      <c r="C32" s="81">
        <v>90.105432</v>
      </c>
      <c r="D32" s="81">
        <v>90.105432</v>
      </c>
      <c r="E32" s="56">
        <v>0</v>
      </c>
      <c r="F32" s="55"/>
    </row>
    <row r="33" customHeight="true" spans="1:6">
      <c r="A33" s="37" t="s">
        <v>238</v>
      </c>
      <c r="B33" s="37" t="s">
        <v>239</v>
      </c>
      <c r="C33" s="81">
        <v>316.673436</v>
      </c>
      <c r="D33" s="81">
        <v>316.673436</v>
      </c>
      <c r="E33" s="56">
        <v>0</v>
      </c>
      <c r="F33" s="55"/>
    </row>
    <row r="34" customHeight="true" spans="1:6">
      <c r="A34" s="37" t="s">
        <v>176</v>
      </c>
      <c r="B34" s="37" t="s">
        <v>240</v>
      </c>
      <c r="C34" s="81">
        <v>316.673436</v>
      </c>
      <c r="D34" s="81">
        <v>316.673436</v>
      </c>
      <c r="E34" s="56">
        <v>0</v>
      </c>
      <c r="F34" s="55"/>
    </row>
    <row r="35" customHeight="true" spans="1:6">
      <c r="A35" s="37" t="s">
        <v>241</v>
      </c>
      <c r="B35" s="37" t="s">
        <v>242</v>
      </c>
      <c r="C35" s="81">
        <v>25340</v>
      </c>
      <c r="D35" s="81">
        <v>25340</v>
      </c>
      <c r="E35" s="56">
        <v>0</v>
      </c>
      <c r="F35" s="55"/>
    </row>
    <row r="36" customHeight="true" spans="1:6">
      <c r="A36" s="37" t="s">
        <v>176</v>
      </c>
      <c r="B36" s="37" t="s">
        <v>243</v>
      </c>
      <c r="C36" s="81">
        <v>25340</v>
      </c>
      <c r="D36" s="81">
        <v>25340</v>
      </c>
      <c r="E36" s="56">
        <v>0</v>
      </c>
      <c r="F36" s="55"/>
    </row>
    <row r="37" customHeight="true" spans="1:6">
      <c r="A37" s="37" t="s">
        <v>266</v>
      </c>
      <c r="B37" s="37" t="s">
        <v>267</v>
      </c>
      <c r="C37" s="81">
        <v>39.531134</v>
      </c>
      <c r="D37" s="81">
        <v>39.531134</v>
      </c>
      <c r="E37" s="56">
        <v>0</v>
      </c>
      <c r="F37" s="55"/>
    </row>
    <row r="38" customHeight="true" spans="1:6">
      <c r="A38" s="37" t="s">
        <v>268</v>
      </c>
      <c r="B38" s="37" t="s">
        <v>269</v>
      </c>
      <c r="C38" s="81">
        <v>39.531134</v>
      </c>
      <c r="D38" s="81">
        <v>39.531134</v>
      </c>
      <c r="E38" s="56">
        <v>0</v>
      </c>
      <c r="F38" s="55"/>
    </row>
    <row r="39" customHeight="true" spans="1:6">
      <c r="A39" s="37" t="s">
        <v>270</v>
      </c>
      <c r="B39" s="37" t="s">
        <v>271</v>
      </c>
      <c r="C39" s="81">
        <v>24.593095</v>
      </c>
      <c r="D39" s="81">
        <v>24.593095</v>
      </c>
      <c r="E39" s="56">
        <v>0</v>
      </c>
      <c r="F39" s="55"/>
    </row>
    <row r="40" customHeight="true" spans="1:6">
      <c r="A40" s="37" t="s">
        <v>176</v>
      </c>
      <c r="B40" s="37" t="s">
        <v>273</v>
      </c>
      <c r="C40" s="81">
        <v>10</v>
      </c>
      <c r="D40" s="81">
        <v>10</v>
      </c>
      <c r="E40" s="56">
        <v>0</v>
      </c>
      <c r="F40" s="55"/>
    </row>
    <row r="41" customHeight="true" spans="1:6">
      <c r="A41" s="37" t="s">
        <v>176</v>
      </c>
      <c r="B41" s="37" t="s">
        <v>272</v>
      </c>
      <c r="C41" s="81">
        <v>14.593095</v>
      </c>
      <c r="D41" s="81">
        <v>14.593095</v>
      </c>
      <c r="E41" s="56">
        <v>0</v>
      </c>
      <c r="F41" s="55"/>
    </row>
    <row r="42" customHeight="true" spans="1:6">
      <c r="A42" s="37" t="s">
        <v>274</v>
      </c>
      <c r="B42" s="37" t="s">
        <v>275</v>
      </c>
      <c r="C42" s="81">
        <v>12.771675</v>
      </c>
      <c r="D42" s="81">
        <v>12.771675</v>
      </c>
      <c r="E42" s="56">
        <v>0</v>
      </c>
      <c r="F42" s="55"/>
    </row>
    <row r="43" customHeight="true" spans="1:6">
      <c r="A43" s="37" t="s">
        <v>176</v>
      </c>
      <c r="B43" s="37" t="s">
        <v>276</v>
      </c>
      <c r="C43" s="81">
        <v>12.771675</v>
      </c>
      <c r="D43" s="81">
        <v>12.771675</v>
      </c>
      <c r="E43" s="56">
        <v>0</v>
      </c>
      <c r="F43" s="55"/>
    </row>
    <row r="44" customHeight="true" spans="1:6">
      <c r="A44" s="37" t="s">
        <v>277</v>
      </c>
      <c r="B44" s="37" t="s">
        <v>278</v>
      </c>
      <c r="C44" s="81">
        <v>2.166364</v>
      </c>
      <c r="D44" s="81">
        <v>2.166364</v>
      </c>
      <c r="E44" s="56">
        <v>0</v>
      </c>
      <c r="F44" s="55"/>
    </row>
    <row r="45" customHeight="true" spans="1:6">
      <c r="A45" s="37" t="s">
        <v>176</v>
      </c>
      <c r="B45" s="37" t="s">
        <v>279</v>
      </c>
      <c r="C45" s="81">
        <v>0.601564</v>
      </c>
      <c r="D45" s="81">
        <v>0.601564</v>
      </c>
      <c r="E45" s="56">
        <v>0</v>
      </c>
      <c r="F45" s="55"/>
    </row>
    <row r="46" customHeight="true" spans="1:6">
      <c r="A46" s="37" t="s">
        <v>176</v>
      </c>
      <c r="B46" s="37" t="s">
        <v>280</v>
      </c>
      <c r="C46" s="81">
        <v>1.5648</v>
      </c>
      <c r="D46" s="81">
        <v>1.5648</v>
      </c>
      <c r="E46" s="56">
        <v>0</v>
      </c>
      <c r="F46" s="55"/>
    </row>
  </sheetData>
  <mergeCells count="1">
    <mergeCell ref="A2:F2"/>
  </mergeCells>
  <printOptions horizontalCentered="true"/>
  <pageMargins left="0.589583333333333" right="0.589583333333333" top="0.789583333333333" bottom="0.789583333333333" header="0.5" footer="0.5"/>
  <pageSetup paperSize="9" fitToHeight="1000" orientation="landscape"/>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30"/>
  <sheetViews>
    <sheetView showGridLines="0" showZeros="0" workbookViewId="0">
      <selection activeCell="A7" sqref="A7"/>
    </sheetView>
  </sheetViews>
  <sheetFormatPr defaultColWidth="9.16666666666667" defaultRowHeight="12.75" customHeight="true" outlineLevelCol="7"/>
  <cols>
    <col min="1" max="1" width="19" customWidth="true"/>
    <col min="2" max="4" width="31.6666666666667" customWidth="true"/>
    <col min="5" max="8" width="21.3333333333333" customWidth="true"/>
    <col min="9" max="16384" width="9.16666666666667" customWidth="true"/>
  </cols>
  <sheetData>
    <row r="1" ht="30" customHeight="true" spans="1:1">
      <c r="A1" s="27" t="s">
        <v>24</v>
      </c>
    </row>
    <row r="2" ht="28.5" customHeight="true" spans="1:8">
      <c r="A2" s="28" t="s">
        <v>25</v>
      </c>
      <c r="B2" s="28"/>
      <c r="C2" s="28"/>
      <c r="D2" s="28"/>
      <c r="E2" s="28"/>
      <c r="F2" s="28"/>
      <c r="G2" s="28"/>
      <c r="H2" s="28"/>
    </row>
    <row r="3" ht="22.5" customHeight="true" spans="8:8">
      <c r="H3" s="45" t="s">
        <v>39</v>
      </c>
    </row>
    <row r="4" ht="22.5" customHeight="true" spans="1:8">
      <c r="A4" s="46" t="s">
        <v>281</v>
      </c>
      <c r="B4" s="46" t="s">
        <v>282</v>
      </c>
      <c r="C4" s="46" t="s">
        <v>283</v>
      </c>
      <c r="D4" s="46" t="s">
        <v>284</v>
      </c>
      <c r="E4" s="46" t="s">
        <v>134</v>
      </c>
      <c r="F4" s="46" t="s">
        <v>166</v>
      </c>
      <c r="G4" s="46" t="s">
        <v>167</v>
      </c>
      <c r="H4" s="46" t="s">
        <v>169</v>
      </c>
    </row>
    <row r="5" ht="15.75" customHeight="true" spans="1:8">
      <c r="A5" s="36" t="s">
        <v>144</v>
      </c>
      <c r="B5" s="36" t="s">
        <v>144</v>
      </c>
      <c r="C5" s="36" t="s">
        <v>144</v>
      </c>
      <c r="D5" s="36" t="s">
        <v>144</v>
      </c>
      <c r="E5" s="36" t="s">
        <v>144</v>
      </c>
      <c r="F5" s="36" t="s">
        <v>144</v>
      </c>
      <c r="G5" s="36" t="s">
        <v>144</v>
      </c>
      <c r="H5" s="36" t="s">
        <v>144</v>
      </c>
    </row>
    <row r="6" customHeight="true" spans="1:8">
      <c r="A6" s="47"/>
      <c r="B6" s="79" t="s">
        <v>134</v>
      </c>
      <c r="C6" s="80"/>
      <c r="D6" s="47"/>
      <c r="E6" s="56">
        <v>29692.744678</v>
      </c>
      <c r="F6" s="56">
        <v>29585.510696</v>
      </c>
      <c r="G6" s="56">
        <v>107.233982</v>
      </c>
      <c r="H6" s="47"/>
    </row>
    <row r="7" customHeight="true" spans="1:8">
      <c r="A7" s="47" t="s">
        <v>145</v>
      </c>
      <c r="B7" s="79" t="s">
        <v>146</v>
      </c>
      <c r="C7" s="80"/>
      <c r="D7" s="47"/>
      <c r="E7" s="56">
        <v>29692.744678</v>
      </c>
      <c r="F7" s="56">
        <v>29585.510696</v>
      </c>
      <c r="G7" s="56">
        <v>107.233982</v>
      </c>
      <c r="H7" s="47"/>
    </row>
    <row r="8" customHeight="true" spans="1:8">
      <c r="A8" s="47" t="s">
        <v>285</v>
      </c>
      <c r="B8" s="79" t="s">
        <v>286</v>
      </c>
      <c r="C8" s="80"/>
      <c r="D8" s="47"/>
      <c r="E8" s="56">
        <v>1324.64086</v>
      </c>
      <c r="F8" s="56">
        <v>1324.64086</v>
      </c>
      <c r="G8" s="56">
        <v>0</v>
      </c>
      <c r="H8" s="47"/>
    </row>
    <row r="9" customHeight="true" spans="1:8">
      <c r="A9" s="47" t="s">
        <v>287</v>
      </c>
      <c r="B9" s="79" t="s">
        <v>288</v>
      </c>
      <c r="C9" s="80" t="s">
        <v>289</v>
      </c>
      <c r="D9" s="47" t="s">
        <v>290</v>
      </c>
      <c r="E9" s="56">
        <v>374.3496</v>
      </c>
      <c r="F9" s="56">
        <v>374.3496</v>
      </c>
      <c r="G9" s="56">
        <v>0</v>
      </c>
      <c r="H9" s="47"/>
    </row>
    <row r="10" customHeight="true" spans="1:8">
      <c r="A10" s="47" t="s">
        <v>291</v>
      </c>
      <c r="B10" s="79" t="s">
        <v>292</v>
      </c>
      <c r="C10" s="80" t="s">
        <v>289</v>
      </c>
      <c r="D10" s="47" t="s">
        <v>290</v>
      </c>
      <c r="E10" s="56">
        <v>249.499344</v>
      </c>
      <c r="F10" s="56">
        <v>249.499344</v>
      </c>
      <c r="G10" s="56">
        <v>0</v>
      </c>
      <c r="H10" s="47"/>
    </row>
    <row r="11" customHeight="true" spans="1:8">
      <c r="A11" s="47" t="s">
        <v>293</v>
      </c>
      <c r="B11" s="79" t="s">
        <v>294</v>
      </c>
      <c r="C11" s="80" t="s">
        <v>289</v>
      </c>
      <c r="D11" s="47" t="s">
        <v>290</v>
      </c>
      <c r="E11" s="56">
        <v>343.44135</v>
      </c>
      <c r="F11" s="56">
        <v>343.44135</v>
      </c>
      <c r="G11" s="56">
        <v>0</v>
      </c>
      <c r="H11" s="47"/>
    </row>
    <row r="12" customHeight="true" spans="1:8">
      <c r="A12" s="47" t="s">
        <v>295</v>
      </c>
      <c r="B12" s="79" t="s">
        <v>296</v>
      </c>
      <c r="C12" s="80" t="s">
        <v>289</v>
      </c>
      <c r="D12" s="47" t="s">
        <v>290</v>
      </c>
      <c r="E12" s="56">
        <v>108.42</v>
      </c>
      <c r="F12" s="56">
        <v>108.42</v>
      </c>
      <c r="G12" s="56">
        <v>0</v>
      </c>
      <c r="H12" s="47"/>
    </row>
    <row r="13" customHeight="true" spans="1:8">
      <c r="A13" s="47" t="s">
        <v>297</v>
      </c>
      <c r="B13" s="79" t="s">
        <v>298</v>
      </c>
      <c r="C13" s="80" t="s">
        <v>299</v>
      </c>
      <c r="D13" s="47" t="s">
        <v>300</v>
      </c>
      <c r="E13" s="56">
        <v>90.105432</v>
      </c>
      <c r="F13" s="56">
        <v>90.105432</v>
      </c>
      <c r="G13" s="56">
        <v>0</v>
      </c>
      <c r="H13" s="47"/>
    </row>
    <row r="14" customHeight="true" spans="1:8">
      <c r="A14" s="47" t="s">
        <v>301</v>
      </c>
      <c r="B14" s="79" t="s">
        <v>302</v>
      </c>
      <c r="C14" s="80" t="s">
        <v>299</v>
      </c>
      <c r="D14" s="47" t="s">
        <v>300</v>
      </c>
      <c r="E14" s="56">
        <v>27.36477</v>
      </c>
      <c r="F14" s="56">
        <v>27.36477</v>
      </c>
      <c r="G14" s="56">
        <v>0</v>
      </c>
      <c r="H14" s="47"/>
    </row>
    <row r="15" customHeight="true" spans="1:8">
      <c r="A15" s="47" t="s">
        <v>303</v>
      </c>
      <c r="B15" s="79" t="s">
        <v>304</v>
      </c>
      <c r="C15" s="80" t="s">
        <v>299</v>
      </c>
      <c r="D15" s="47" t="s">
        <v>300</v>
      </c>
      <c r="E15" s="56">
        <v>2.166364</v>
      </c>
      <c r="F15" s="56">
        <v>2.166364</v>
      </c>
      <c r="G15" s="56">
        <v>0</v>
      </c>
      <c r="H15" s="47"/>
    </row>
    <row r="16" customHeight="true" spans="1:8">
      <c r="A16" s="47" t="s">
        <v>305</v>
      </c>
      <c r="B16" s="79" t="s">
        <v>306</v>
      </c>
      <c r="C16" s="80" t="s">
        <v>307</v>
      </c>
      <c r="D16" s="47" t="s">
        <v>308</v>
      </c>
      <c r="E16" s="56">
        <v>129.294</v>
      </c>
      <c r="F16" s="56">
        <v>129.294</v>
      </c>
      <c r="G16" s="56">
        <v>0</v>
      </c>
      <c r="H16" s="47"/>
    </row>
    <row r="17" customHeight="true" spans="1:8">
      <c r="A17" s="47" t="s">
        <v>309</v>
      </c>
      <c r="B17" s="79" t="s">
        <v>310</v>
      </c>
      <c r="C17" s="80"/>
      <c r="D17" s="47"/>
      <c r="E17" s="56">
        <v>107.233982</v>
      </c>
      <c r="F17" s="56">
        <v>0</v>
      </c>
      <c r="G17" s="56">
        <v>107.233982</v>
      </c>
      <c r="H17" s="47"/>
    </row>
    <row r="18" customHeight="true" spans="1:8">
      <c r="A18" s="47" t="s">
        <v>311</v>
      </c>
      <c r="B18" s="79" t="s">
        <v>312</v>
      </c>
      <c r="C18" s="80" t="s">
        <v>313</v>
      </c>
      <c r="D18" s="47" t="s">
        <v>314</v>
      </c>
      <c r="E18" s="56">
        <v>11.65</v>
      </c>
      <c r="F18" s="56">
        <v>0</v>
      </c>
      <c r="G18" s="56">
        <v>11.65</v>
      </c>
      <c r="H18" s="47"/>
    </row>
    <row r="19" customHeight="true" spans="1:8">
      <c r="A19" s="47" t="s">
        <v>325</v>
      </c>
      <c r="B19" s="79" t="s">
        <v>326</v>
      </c>
      <c r="C19" s="80" t="s">
        <v>327</v>
      </c>
      <c r="D19" s="47" t="s">
        <v>328</v>
      </c>
      <c r="E19" s="56">
        <v>0.5</v>
      </c>
      <c r="F19" s="56">
        <v>0</v>
      </c>
      <c r="G19" s="56">
        <v>0.5</v>
      </c>
      <c r="H19" s="47"/>
    </row>
    <row r="20" customHeight="true" spans="1:8">
      <c r="A20" s="47" t="s">
        <v>329</v>
      </c>
      <c r="B20" s="79" t="s">
        <v>330</v>
      </c>
      <c r="C20" s="80" t="s">
        <v>313</v>
      </c>
      <c r="D20" s="47" t="s">
        <v>314</v>
      </c>
      <c r="E20" s="56">
        <v>11.608382</v>
      </c>
      <c r="F20" s="56">
        <v>0</v>
      </c>
      <c r="G20" s="56">
        <v>11.608382</v>
      </c>
      <c r="H20" s="47"/>
    </row>
    <row r="21" customHeight="true" spans="1:8">
      <c r="A21" s="47" t="s">
        <v>331</v>
      </c>
      <c r="B21" s="79" t="s">
        <v>332</v>
      </c>
      <c r="C21" s="80" t="s">
        <v>313</v>
      </c>
      <c r="D21" s="47" t="s">
        <v>314</v>
      </c>
      <c r="E21" s="56">
        <v>0.3276</v>
      </c>
      <c r="F21" s="56">
        <v>0</v>
      </c>
      <c r="G21" s="56">
        <v>0.3276</v>
      </c>
      <c r="H21" s="47"/>
    </row>
    <row r="22" customHeight="true" spans="1:8">
      <c r="A22" s="47" t="s">
        <v>333</v>
      </c>
      <c r="B22" s="79" t="s">
        <v>334</v>
      </c>
      <c r="C22" s="80" t="s">
        <v>335</v>
      </c>
      <c r="D22" s="47" t="s">
        <v>336</v>
      </c>
      <c r="E22" s="56">
        <v>12.1</v>
      </c>
      <c r="F22" s="56">
        <v>0</v>
      </c>
      <c r="G22" s="56">
        <v>12.1</v>
      </c>
      <c r="H22" s="47"/>
    </row>
    <row r="23" customHeight="true" spans="1:8">
      <c r="A23" s="47" t="s">
        <v>337</v>
      </c>
      <c r="B23" s="79" t="s">
        <v>338</v>
      </c>
      <c r="C23" s="80" t="s">
        <v>313</v>
      </c>
      <c r="D23" s="47" t="s">
        <v>314</v>
      </c>
      <c r="E23" s="56">
        <v>21.048</v>
      </c>
      <c r="F23" s="56">
        <v>0</v>
      </c>
      <c r="G23" s="56">
        <v>21.048</v>
      </c>
      <c r="H23" s="47"/>
    </row>
    <row r="24" customHeight="true" spans="1:8">
      <c r="A24" s="47" t="s">
        <v>339</v>
      </c>
      <c r="B24" s="79" t="s">
        <v>340</v>
      </c>
      <c r="C24" s="80" t="s">
        <v>341</v>
      </c>
      <c r="D24" s="47" t="s">
        <v>342</v>
      </c>
      <c r="E24" s="56">
        <v>50</v>
      </c>
      <c r="F24" s="56">
        <v>0</v>
      </c>
      <c r="G24" s="56">
        <v>50</v>
      </c>
      <c r="H24" s="47"/>
    </row>
    <row r="25" customHeight="true" spans="1:8">
      <c r="A25" s="47" t="s">
        <v>345</v>
      </c>
      <c r="B25" s="79" t="s">
        <v>346</v>
      </c>
      <c r="C25" s="80"/>
      <c r="D25" s="47"/>
      <c r="E25" s="56">
        <v>2920.869836</v>
      </c>
      <c r="F25" s="56">
        <v>2920.869836</v>
      </c>
      <c r="G25" s="56">
        <v>0</v>
      </c>
      <c r="H25" s="47"/>
    </row>
    <row r="26" customHeight="true" spans="1:8">
      <c r="A26" s="47" t="s">
        <v>347</v>
      </c>
      <c r="B26" s="79" t="s">
        <v>348</v>
      </c>
      <c r="C26" s="80" t="s">
        <v>349</v>
      </c>
      <c r="D26" s="47" t="s">
        <v>350</v>
      </c>
      <c r="E26" s="56">
        <v>2593.348</v>
      </c>
      <c r="F26" s="56">
        <v>2593.348</v>
      </c>
      <c r="G26" s="56">
        <v>0</v>
      </c>
      <c r="H26" s="47"/>
    </row>
    <row r="27" customHeight="true" spans="1:8">
      <c r="A27" s="47" t="s">
        <v>351</v>
      </c>
      <c r="B27" s="79" t="s">
        <v>352</v>
      </c>
      <c r="C27" s="80" t="s">
        <v>353</v>
      </c>
      <c r="D27" s="47" t="s">
        <v>354</v>
      </c>
      <c r="E27" s="56">
        <v>0.8484</v>
      </c>
      <c r="F27" s="56">
        <v>0.8484</v>
      </c>
      <c r="G27" s="56">
        <v>0</v>
      </c>
      <c r="H27" s="47"/>
    </row>
    <row r="28" customHeight="true" spans="1:8">
      <c r="A28" s="47" t="s">
        <v>355</v>
      </c>
      <c r="B28" s="79" t="s">
        <v>356</v>
      </c>
      <c r="C28" s="80" t="s">
        <v>357</v>
      </c>
      <c r="D28" s="47" t="s">
        <v>358</v>
      </c>
      <c r="E28" s="56">
        <v>326.673436</v>
      </c>
      <c r="F28" s="56">
        <v>326.673436</v>
      </c>
      <c r="G28" s="56">
        <v>0</v>
      </c>
      <c r="H28" s="47"/>
    </row>
    <row r="29" customHeight="true" spans="1:8">
      <c r="A29" s="47" t="s">
        <v>359</v>
      </c>
      <c r="B29" s="79" t="s">
        <v>360</v>
      </c>
      <c r="C29" s="80"/>
      <c r="D29" s="47"/>
      <c r="E29" s="56">
        <v>25340</v>
      </c>
      <c r="F29" s="56">
        <v>25340</v>
      </c>
      <c r="G29" s="56">
        <v>0</v>
      </c>
      <c r="H29" s="47"/>
    </row>
    <row r="30" customHeight="true" spans="1:8">
      <c r="A30" s="47" t="s">
        <v>361</v>
      </c>
      <c r="B30" s="79" t="s">
        <v>362</v>
      </c>
      <c r="C30" s="80" t="s">
        <v>363</v>
      </c>
      <c r="D30" s="47" t="s">
        <v>364</v>
      </c>
      <c r="E30" s="56">
        <v>25340</v>
      </c>
      <c r="F30" s="56">
        <v>25340</v>
      </c>
      <c r="G30" s="56">
        <v>0</v>
      </c>
      <c r="H30" s="47"/>
    </row>
  </sheetData>
  <mergeCells count="1">
    <mergeCell ref="A2:H2"/>
  </mergeCells>
  <printOptions horizontalCentered="true"/>
  <pageMargins left="0.589583333333333" right="0.589583333333333" top="0.789583333333333" bottom="0.789583333333333" header="0.5" footer="0.5"/>
  <pageSetup paperSize="9" scale="83" fitToHeight="1000"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45"/>
  <sheetViews>
    <sheetView showGridLines="0" showZeros="0" workbookViewId="0">
      <selection activeCell="A3" sqref="A3:B3"/>
    </sheetView>
  </sheetViews>
  <sheetFormatPr defaultColWidth="9.16666666666667" defaultRowHeight="12.75" customHeight="true"/>
  <cols>
    <col min="1" max="1" width="27.8333333333333" customWidth="true"/>
    <col min="2" max="2" width="23.3333333333333" customWidth="true"/>
    <col min="3" max="3" width="35.1666666666667" customWidth="true"/>
    <col min="4" max="4" width="28.6666666666667" customWidth="true"/>
    <col min="5" max="5" width="42.6666666666667" customWidth="true"/>
    <col min="6" max="6" width="26" customWidth="true"/>
    <col min="7" max="7" width="39.6666666666667" customWidth="true"/>
    <col min="8" max="8" width="24.1666666666667" customWidth="true"/>
    <col min="9" max="16384" width="9.16666666666667" customWidth="true"/>
  </cols>
  <sheetData>
    <row r="1" ht="22.5" customHeight="true" spans="1:8">
      <c r="A1" s="58" t="s">
        <v>26</v>
      </c>
      <c r="B1" s="59"/>
      <c r="C1" s="59"/>
      <c r="D1" s="59"/>
      <c r="E1" s="59"/>
      <c r="F1" s="59"/>
      <c r="G1" s="59"/>
      <c r="H1" s="72"/>
    </row>
    <row r="2" ht="22.5" customHeight="true" spans="1:8">
      <c r="A2" s="60" t="s">
        <v>27</v>
      </c>
      <c r="B2" s="60"/>
      <c r="C2" s="60"/>
      <c r="D2" s="60"/>
      <c r="E2" s="60"/>
      <c r="F2" s="60"/>
      <c r="G2" s="60"/>
      <c r="H2" s="60"/>
    </row>
    <row r="3" ht="22.5" customHeight="true" spans="1:8">
      <c r="A3" s="61"/>
      <c r="B3" s="61"/>
      <c r="C3" s="62"/>
      <c r="D3" s="62"/>
      <c r="E3" s="73"/>
      <c r="F3" s="73"/>
      <c r="G3" s="73"/>
      <c r="H3" s="74" t="s">
        <v>39</v>
      </c>
    </row>
    <row r="4" ht="22.5" customHeight="true" spans="1:8">
      <c r="A4" s="63" t="s">
        <v>40</v>
      </c>
      <c r="B4" s="63"/>
      <c r="C4" s="63" t="s">
        <v>41</v>
      </c>
      <c r="D4" s="63"/>
      <c r="E4" s="63"/>
      <c r="F4" s="63"/>
      <c r="G4" s="63"/>
      <c r="H4" s="63"/>
    </row>
    <row r="5" ht="22.5" customHeight="true" spans="1:8">
      <c r="A5" s="63" t="s">
        <v>42</v>
      </c>
      <c r="B5" s="63" t="s">
        <v>43</v>
      </c>
      <c r="C5" s="63" t="s">
        <v>44</v>
      </c>
      <c r="D5" s="64" t="s">
        <v>43</v>
      </c>
      <c r="E5" s="63" t="s">
        <v>45</v>
      </c>
      <c r="F5" s="63" t="s">
        <v>43</v>
      </c>
      <c r="G5" s="63" t="s">
        <v>46</v>
      </c>
      <c r="H5" s="63" t="s">
        <v>43</v>
      </c>
    </row>
    <row r="6" ht="22.5" customHeight="true" spans="1:8">
      <c r="A6" s="65" t="s">
        <v>365</v>
      </c>
      <c r="B6" s="56"/>
      <c r="C6" s="66" t="s">
        <v>366</v>
      </c>
      <c r="D6" s="67"/>
      <c r="E6" s="75" t="s">
        <v>367</v>
      </c>
      <c r="F6" s="75"/>
      <c r="G6" s="76" t="s">
        <v>368</v>
      </c>
      <c r="H6" s="67"/>
    </row>
    <row r="7" ht="22.5" customHeight="true" spans="1:8">
      <c r="A7" s="68"/>
      <c r="B7" s="56"/>
      <c r="C7" s="66" t="s">
        <v>369</v>
      </c>
      <c r="D7" s="67"/>
      <c r="E7" s="76" t="s">
        <v>370</v>
      </c>
      <c r="F7" s="76"/>
      <c r="G7" s="76" t="s">
        <v>371</v>
      </c>
      <c r="H7" s="67"/>
    </row>
    <row r="8" ht="22.5" customHeight="true" spans="1:10">
      <c r="A8" s="68"/>
      <c r="B8" s="56"/>
      <c r="C8" s="66" t="s">
        <v>372</v>
      </c>
      <c r="D8" s="67"/>
      <c r="E8" s="76" t="s">
        <v>340</v>
      </c>
      <c r="F8" s="76"/>
      <c r="G8" s="76" t="s">
        <v>373</v>
      </c>
      <c r="H8" s="67"/>
      <c r="J8" s="27"/>
    </row>
    <row r="9" ht="22.5" customHeight="true" spans="1:8">
      <c r="A9" s="65"/>
      <c r="B9" s="56"/>
      <c r="C9" s="66" t="s">
        <v>374</v>
      </c>
      <c r="D9" s="67"/>
      <c r="E9" s="76" t="s">
        <v>375</v>
      </c>
      <c r="F9" s="76"/>
      <c r="G9" s="76" t="s">
        <v>376</v>
      </c>
      <c r="H9" s="67"/>
    </row>
    <row r="10" ht="22.5" customHeight="true" spans="1:9">
      <c r="A10" s="65"/>
      <c r="B10" s="56"/>
      <c r="C10" s="66" t="s">
        <v>377</v>
      </c>
      <c r="D10" s="67"/>
      <c r="E10" s="76" t="s">
        <v>378</v>
      </c>
      <c r="F10" s="76"/>
      <c r="G10" s="76" t="s">
        <v>379</v>
      </c>
      <c r="H10" s="67"/>
      <c r="I10" s="27"/>
    </row>
    <row r="11" ht="22.5" customHeight="true" spans="1:9">
      <c r="A11" s="68"/>
      <c r="B11" s="56"/>
      <c r="C11" s="66" t="s">
        <v>380</v>
      </c>
      <c r="D11" s="67"/>
      <c r="E11" s="76" t="s">
        <v>381</v>
      </c>
      <c r="F11" s="76"/>
      <c r="G11" s="76" t="s">
        <v>382</v>
      </c>
      <c r="H11" s="67"/>
      <c r="I11" s="27"/>
    </row>
    <row r="12" ht="22.5" customHeight="true" spans="1:9">
      <c r="A12" s="68"/>
      <c r="B12" s="56"/>
      <c r="C12" s="66" t="s">
        <v>383</v>
      </c>
      <c r="D12" s="67"/>
      <c r="E12" s="76" t="s">
        <v>370</v>
      </c>
      <c r="F12" s="76"/>
      <c r="G12" s="76" t="s">
        <v>384</v>
      </c>
      <c r="H12" s="67"/>
      <c r="I12" s="27"/>
    </row>
    <row r="13" ht="22.5" customHeight="true" spans="1:9">
      <c r="A13" s="69"/>
      <c r="B13" s="56"/>
      <c r="C13" s="66" t="s">
        <v>385</v>
      </c>
      <c r="D13" s="67"/>
      <c r="E13" s="76" t="s">
        <v>340</v>
      </c>
      <c r="F13" s="76"/>
      <c r="G13" s="76" t="s">
        <v>386</v>
      </c>
      <c r="H13" s="67"/>
      <c r="I13" s="27"/>
    </row>
    <row r="14" ht="22.5" customHeight="true" spans="1:8">
      <c r="A14" s="69"/>
      <c r="B14" s="56"/>
      <c r="C14" s="66" t="s">
        <v>387</v>
      </c>
      <c r="D14" s="67"/>
      <c r="E14" s="76" t="s">
        <v>375</v>
      </c>
      <c r="F14" s="76"/>
      <c r="G14" s="76" t="s">
        <v>388</v>
      </c>
      <c r="H14" s="67"/>
    </row>
    <row r="15" ht="22.5" customHeight="true" spans="1:8">
      <c r="A15" s="69"/>
      <c r="B15" s="56"/>
      <c r="C15" s="66" t="s">
        <v>389</v>
      </c>
      <c r="D15" s="67"/>
      <c r="E15" s="76" t="s">
        <v>390</v>
      </c>
      <c r="F15" s="76"/>
      <c r="G15" s="76" t="s">
        <v>391</v>
      </c>
      <c r="H15" s="67"/>
    </row>
    <row r="16" ht="22.5" customHeight="true" spans="1:10">
      <c r="A16" s="38"/>
      <c r="B16" s="70"/>
      <c r="C16" s="66" t="s">
        <v>392</v>
      </c>
      <c r="D16" s="67"/>
      <c r="E16" s="76" t="s">
        <v>393</v>
      </c>
      <c r="F16" s="76"/>
      <c r="G16" s="76" t="s">
        <v>394</v>
      </c>
      <c r="H16" s="67"/>
      <c r="J16" s="27"/>
    </row>
    <row r="17" ht="22.5" customHeight="true" spans="1:8">
      <c r="A17" s="39"/>
      <c r="B17" s="70"/>
      <c r="C17" s="66" t="s">
        <v>395</v>
      </c>
      <c r="D17" s="67"/>
      <c r="E17" s="76" t="s">
        <v>396</v>
      </c>
      <c r="F17" s="76"/>
      <c r="G17" s="76" t="s">
        <v>395</v>
      </c>
      <c r="H17" s="67"/>
    </row>
    <row r="18" ht="22.5" customHeight="true" spans="1:8">
      <c r="A18" s="39"/>
      <c r="B18" s="70"/>
      <c r="C18" s="66" t="s">
        <v>397</v>
      </c>
      <c r="D18" s="67"/>
      <c r="E18" s="76" t="s">
        <v>398</v>
      </c>
      <c r="F18" s="76"/>
      <c r="G18" s="76" t="s">
        <v>399</v>
      </c>
      <c r="H18" s="67"/>
    </row>
    <row r="19" ht="22.5" customHeight="true" spans="1:8">
      <c r="A19" s="69"/>
      <c r="B19" s="70"/>
      <c r="C19" s="66" t="s">
        <v>400</v>
      </c>
      <c r="D19" s="67"/>
      <c r="E19" s="76" t="s">
        <v>401</v>
      </c>
      <c r="F19" s="76"/>
      <c r="G19" s="76" t="s">
        <v>402</v>
      </c>
      <c r="H19" s="67"/>
    </row>
    <row r="20" ht="22.5" customHeight="true" spans="1:8">
      <c r="A20" s="69"/>
      <c r="B20" s="56"/>
      <c r="C20" s="66"/>
      <c r="D20" s="67"/>
      <c r="E20" s="76" t="s">
        <v>403</v>
      </c>
      <c r="F20" s="76"/>
      <c r="G20" s="76" t="s">
        <v>404</v>
      </c>
      <c r="H20" s="67"/>
    </row>
    <row r="21" ht="22.5" customHeight="true" spans="1:8">
      <c r="A21" s="38"/>
      <c r="B21" s="56"/>
      <c r="C21" s="39"/>
      <c r="D21" s="67"/>
      <c r="E21" s="76" t="s">
        <v>405</v>
      </c>
      <c r="F21" s="76"/>
      <c r="G21" s="76"/>
      <c r="H21" s="67"/>
    </row>
    <row r="22" ht="18" customHeight="true" spans="1:8">
      <c r="A22" s="39"/>
      <c r="B22" s="56"/>
      <c r="C22" s="39"/>
      <c r="D22" s="67"/>
      <c r="E22" s="77" t="s">
        <v>406</v>
      </c>
      <c r="F22" s="77"/>
      <c r="G22" s="77"/>
      <c r="H22" s="67"/>
    </row>
    <row r="23" ht="19.5" customHeight="true" spans="1:8">
      <c r="A23" s="39"/>
      <c r="B23" s="56"/>
      <c r="C23" s="39"/>
      <c r="D23" s="67"/>
      <c r="E23" s="77" t="s">
        <v>407</v>
      </c>
      <c r="F23" s="77"/>
      <c r="G23" s="77"/>
      <c r="H23" s="67"/>
    </row>
    <row r="24" ht="21.75" customHeight="true" spans="1:8">
      <c r="A24" s="39"/>
      <c r="B24" s="56"/>
      <c r="C24" s="66"/>
      <c r="D24" s="71"/>
      <c r="E24" s="77" t="s">
        <v>408</v>
      </c>
      <c r="F24" s="77"/>
      <c r="G24" s="77"/>
      <c r="H24" s="67"/>
    </row>
    <row r="25" ht="21.75" customHeight="true" spans="1:8">
      <c r="A25" s="39"/>
      <c r="B25" s="56"/>
      <c r="C25" s="66"/>
      <c r="D25" s="71"/>
      <c r="E25" s="77"/>
      <c r="F25" s="77"/>
      <c r="G25" s="77"/>
      <c r="H25" s="67"/>
    </row>
    <row r="26" ht="23.25" customHeight="true" spans="1:8">
      <c r="A26" s="39"/>
      <c r="B26" s="56"/>
      <c r="C26" s="66"/>
      <c r="D26" s="71"/>
      <c r="E26" s="65"/>
      <c r="F26" s="65"/>
      <c r="G26" s="65"/>
      <c r="H26" s="78"/>
    </row>
    <row r="27" ht="18" customHeight="true" spans="1:8">
      <c r="A27" s="64" t="s">
        <v>120</v>
      </c>
      <c r="B27" s="70">
        <f>SUM(B6,B9,B10,B12,B13,B14,B15)</f>
        <v>0</v>
      </c>
      <c r="C27" s="64" t="s">
        <v>121</v>
      </c>
      <c r="D27" s="71">
        <f>SUM(D6:D20)</f>
        <v>0</v>
      </c>
      <c r="E27" s="64" t="s">
        <v>121</v>
      </c>
      <c r="F27" s="64"/>
      <c r="G27" s="64" t="s">
        <v>121</v>
      </c>
      <c r="H27" s="78">
        <f>SUM(H6,H11,H21,H22,H23)</f>
        <v>0</v>
      </c>
    </row>
    <row r="28" customHeight="true" spans="2:8">
      <c r="B28" s="27"/>
      <c r="D28" s="27"/>
      <c r="H28" s="27"/>
    </row>
    <row r="29" customHeight="true" spans="2:8">
      <c r="B29" s="27"/>
      <c r="D29" s="27"/>
      <c r="H29" s="27"/>
    </row>
    <row r="30" customHeight="true" spans="2:8">
      <c r="B30" s="27"/>
      <c r="D30" s="27"/>
      <c r="H30" s="27"/>
    </row>
    <row r="31" customHeight="true" spans="2:8">
      <c r="B31" s="27"/>
      <c r="D31" s="27"/>
      <c r="H31" s="27"/>
    </row>
    <row r="32" customHeight="true" spans="2:8">
      <c r="B32" s="27"/>
      <c r="D32" s="27"/>
      <c r="H32" s="27"/>
    </row>
    <row r="33" customHeight="true" spans="2:8">
      <c r="B33" s="27"/>
      <c r="D33" s="27"/>
      <c r="H33" s="27"/>
    </row>
    <row r="34" customHeight="true" spans="2:8">
      <c r="B34" s="27"/>
      <c r="D34" s="27"/>
      <c r="H34" s="27"/>
    </row>
    <row r="35" customHeight="true" spans="2:8">
      <c r="B35" s="27"/>
      <c r="D35" s="27"/>
      <c r="H35" s="27"/>
    </row>
    <row r="36" customHeight="true" spans="2:8">
      <c r="B36" s="27"/>
      <c r="D36" s="27"/>
      <c r="H36" s="27"/>
    </row>
    <row r="37" customHeight="true" spans="2:8">
      <c r="B37" s="27"/>
      <c r="D37" s="27"/>
      <c r="H37" s="27"/>
    </row>
    <row r="38" customHeight="true" spans="2:8">
      <c r="B38" s="27"/>
      <c r="D38" s="27"/>
      <c r="H38" s="27"/>
    </row>
    <row r="39" customHeight="true" spans="2:8">
      <c r="B39" s="27"/>
      <c r="D39" s="27"/>
      <c r="H39" s="27"/>
    </row>
    <row r="40" customHeight="true" spans="2:4">
      <c r="B40" s="27"/>
      <c r="D40" s="27"/>
    </row>
    <row r="41" customHeight="true" spans="2:4">
      <c r="B41" s="27"/>
      <c r="D41" s="27"/>
    </row>
    <row r="42" customHeight="true" spans="2:4">
      <c r="B42" s="27"/>
      <c r="D42" s="27"/>
    </row>
    <row r="43" customHeight="true" spans="2:2">
      <c r="B43" s="27"/>
    </row>
    <row r="44" customHeight="true" spans="2:2">
      <c r="B44" s="27"/>
    </row>
    <row r="45" customHeight="true" spans="2:2">
      <c r="B45" s="27"/>
    </row>
  </sheetData>
  <mergeCells count="4">
    <mergeCell ref="A2:H2"/>
    <mergeCell ref="A3:B3"/>
    <mergeCell ref="A4:B4"/>
    <mergeCell ref="C4:H4"/>
  </mergeCells>
  <printOptions horizontalCentered="true"/>
  <pageMargins left="0.75" right="0.75" top="0.789583333333333" bottom="1" header="0" footer="0"/>
  <pageSetup paperSize="9" scale="64" orientation="landscape"/>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36"/>
  <sheetViews>
    <sheetView showGridLines="0" showZeros="0" tabSelected="1" topLeftCell="D25" workbookViewId="0">
      <selection activeCell="D34" sqref="D34"/>
    </sheetView>
  </sheetViews>
  <sheetFormatPr defaultColWidth="9.16666666666667" defaultRowHeight="12.75" customHeight="true" outlineLevelCol="3"/>
  <cols>
    <col min="1" max="1" width="22.8333333333333" customWidth="true"/>
    <col min="2" max="2" width="43.1666666666667" customWidth="true"/>
    <col min="3" max="3" width="23.5" customWidth="true"/>
    <col min="4" max="4" width="71.5" customWidth="true"/>
    <col min="5" max="16384" width="9.16666666666667" customWidth="true"/>
  </cols>
  <sheetData>
    <row r="1" ht="30" customHeight="true" spans="1:1">
      <c r="A1" s="27" t="s">
        <v>30</v>
      </c>
    </row>
    <row r="2" ht="28.5" customHeight="true" spans="1:4">
      <c r="A2" s="28" t="s">
        <v>31</v>
      </c>
      <c r="B2" s="28"/>
      <c r="C2" s="28"/>
      <c r="D2" s="28"/>
    </row>
    <row r="3" ht="22.5" customHeight="true" spans="4:4">
      <c r="D3" s="45" t="s">
        <v>39</v>
      </c>
    </row>
    <row r="4" ht="22.5" customHeight="true" spans="1:4">
      <c r="A4" s="46" t="s">
        <v>131</v>
      </c>
      <c r="B4" s="40" t="s">
        <v>409</v>
      </c>
      <c r="C4" s="46" t="s">
        <v>410</v>
      </c>
      <c r="D4" s="46" t="s">
        <v>411</v>
      </c>
    </row>
    <row r="5" ht="15.75" customHeight="true" spans="1:4">
      <c r="A5" s="36" t="s">
        <v>144</v>
      </c>
      <c r="B5" s="36" t="s">
        <v>144</v>
      </c>
      <c r="C5" s="36" t="s">
        <v>144</v>
      </c>
      <c r="D5" s="57" t="s">
        <v>144</v>
      </c>
    </row>
    <row r="6" customHeight="true" spans="1:4">
      <c r="A6" s="37"/>
      <c r="B6" s="37" t="s">
        <v>134</v>
      </c>
      <c r="C6" s="56">
        <v>3862.862</v>
      </c>
      <c r="D6" s="51"/>
    </row>
    <row r="7" customHeight="true" spans="1:4">
      <c r="A7" s="37" t="s">
        <v>145</v>
      </c>
      <c r="B7" s="37" t="s">
        <v>146</v>
      </c>
      <c r="C7" s="56">
        <v>3862.862</v>
      </c>
      <c r="D7" s="51"/>
    </row>
    <row r="8" ht="38.25" spans="1:4">
      <c r="A8" s="37" t="s">
        <v>412</v>
      </c>
      <c r="B8" s="37" t="s">
        <v>413</v>
      </c>
      <c r="C8" s="56">
        <v>8.23</v>
      </c>
      <c r="D8" s="51" t="s">
        <v>414</v>
      </c>
    </row>
    <row r="9" ht="25.5" spans="1:4">
      <c r="A9" s="37" t="s">
        <v>412</v>
      </c>
      <c r="B9" s="37" t="s">
        <v>415</v>
      </c>
      <c r="C9" s="56">
        <v>358</v>
      </c>
      <c r="D9" s="51" t="s">
        <v>416</v>
      </c>
    </row>
    <row r="10" ht="38.25" spans="1:4">
      <c r="A10" s="37" t="s">
        <v>412</v>
      </c>
      <c r="B10" s="37" t="s">
        <v>417</v>
      </c>
      <c r="C10" s="56">
        <v>1</v>
      </c>
      <c r="D10" s="51" t="s">
        <v>418</v>
      </c>
    </row>
    <row r="11" ht="25.5" spans="1:4">
      <c r="A11" s="37" t="s">
        <v>412</v>
      </c>
      <c r="B11" s="37" t="s">
        <v>419</v>
      </c>
      <c r="C11" s="56">
        <v>1</v>
      </c>
      <c r="D11" s="51" t="s">
        <v>420</v>
      </c>
    </row>
    <row r="12" spans="1:4">
      <c r="A12" s="37" t="s">
        <v>412</v>
      </c>
      <c r="B12" s="37" t="s">
        <v>421</v>
      </c>
      <c r="C12" s="56">
        <v>113</v>
      </c>
      <c r="D12" s="51" t="s">
        <v>422</v>
      </c>
    </row>
    <row r="13" ht="25.5" spans="1:4">
      <c r="A13" s="37" t="s">
        <v>412</v>
      </c>
      <c r="B13" s="37" t="s">
        <v>423</v>
      </c>
      <c r="C13" s="56">
        <v>3.76</v>
      </c>
      <c r="D13" s="51" t="s">
        <v>424</v>
      </c>
    </row>
    <row r="14" spans="1:4">
      <c r="A14" s="37" t="s">
        <v>412</v>
      </c>
      <c r="B14" s="37" t="s">
        <v>425</v>
      </c>
      <c r="C14" s="56">
        <v>11</v>
      </c>
      <c r="D14" s="51" t="s">
        <v>426</v>
      </c>
    </row>
    <row r="15" spans="1:4">
      <c r="A15" s="37" t="s">
        <v>412</v>
      </c>
      <c r="B15" s="37" t="s">
        <v>427</v>
      </c>
      <c r="C15" s="56">
        <v>2</v>
      </c>
      <c r="D15" s="51" t="s">
        <v>428</v>
      </c>
    </row>
    <row r="16" spans="1:4">
      <c r="A16" s="37" t="s">
        <v>412</v>
      </c>
      <c r="B16" s="37" t="s">
        <v>429</v>
      </c>
      <c r="C16" s="56">
        <v>8</v>
      </c>
      <c r="D16" s="51" t="s">
        <v>430</v>
      </c>
    </row>
    <row r="17" ht="25.5" spans="1:4">
      <c r="A17" s="37" t="s">
        <v>412</v>
      </c>
      <c r="B17" s="37" t="s">
        <v>431</v>
      </c>
      <c r="C17" s="56">
        <v>1</v>
      </c>
      <c r="D17" s="51" t="s">
        <v>420</v>
      </c>
    </row>
    <row r="18" ht="25.5" spans="1:4">
      <c r="A18" s="37" t="s">
        <v>412</v>
      </c>
      <c r="B18" s="37" t="s">
        <v>432</v>
      </c>
      <c r="C18" s="56">
        <v>559</v>
      </c>
      <c r="D18" s="51" t="s">
        <v>416</v>
      </c>
    </row>
    <row r="19" ht="25.5" spans="1:4">
      <c r="A19" s="37" t="s">
        <v>412</v>
      </c>
      <c r="B19" s="37" t="s">
        <v>433</v>
      </c>
      <c r="C19" s="56">
        <v>4</v>
      </c>
      <c r="D19" s="51" t="s">
        <v>434</v>
      </c>
    </row>
    <row r="20" ht="38.25" spans="1:4">
      <c r="A20" s="37" t="s">
        <v>412</v>
      </c>
      <c r="B20" s="37" t="s">
        <v>435</v>
      </c>
      <c r="C20" s="56">
        <v>1820</v>
      </c>
      <c r="D20" s="51" t="s">
        <v>436</v>
      </c>
    </row>
    <row r="21" ht="38.25" spans="1:4">
      <c r="A21" s="37" t="s">
        <v>412</v>
      </c>
      <c r="B21" s="37" t="s">
        <v>437</v>
      </c>
      <c r="C21" s="56">
        <v>6</v>
      </c>
      <c r="D21" s="51" t="s">
        <v>438</v>
      </c>
    </row>
    <row r="22" ht="25.5" spans="1:4">
      <c r="A22" s="37" t="s">
        <v>412</v>
      </c>
      <c r="B22" s="37" t="s">
        <v>439</v>
      </c>
      <c r="C22" s="56">
        <v>2</v>
      </c>
      <c r="D22" s="51" t="s">
        <v>440</v>
      </c>
    </row>
    <row r="23" ht="25.5" spans="1:4">
      <c r="A23" s="37" t="s">
        <v>412</v>
      </c>
      <c r="B23" s="37" t="s">
        <v>441</v>
      </c>
      <c r="C23" s="56">
        <v>6</v>
      </c>
      <c r="D23" s="51" t="s">
        <v>442</v>
      </c>
    </row>
    <row r="24" ht="38.25" spans="1:4">
      <c r="A24" s="37" t="s">
        <v>412</v>
      </c>
      <c r="B24" s="37" t="s">
        <v>443</v>
      </c>
      <c r="C24" s="56">
        <v>770</v>
      </c>
      <c r="D24" s="51" t="s">
        <v>418</v>
      </c>
    </row>
    <row r="25" ht="25.5" spans="1:4">
      <c r="A25" s="37" t="s">
        <v>412</v>
      </c>
      <c r="B25" s="37" t="s">
        <v>444</v>
      </c>
      <c r="C25" s="56">
        <v>8.5</v>
      </c>
      <c r="D25" s="51" t="s">
        <v>434</v>
      </c>
    </row>
    <row r="26" spans="1:4">
      <c r="A26" s="37" t="s">
        <v>412</v>
      </c>
      <c r="B26" s="37" t="s">
        <v>445</v>
      </c>
      <c r="C26" s="56">
        <v>9</v>
      </c>
      <c r="D26" s="51" t="s">
        <v>446</v>
      </c>
    </row>
    <row r="27" ht="38.25" spans="1:4">
      <c r="A27" s="37" t="s">
        <v>412</v>
      </c>
      <c r="B27" s="37" t="s">
        <v>447</v>
      </c>
      <c r="C27" s="56">
        <v>10</v>
      </c>
      <c r="D27" s="51" t="s">
        <v>448</v>
      </c>
    </row>
    <row r="28" spans="1:4">
      <c r="A28" s="37" t="s">
        <v>412</v>
      </c>
      <c r="B28" s="37" t="s">
        <v>449</v>
      </c>
      <c r="C28" s="56">
        <v>36</v>
      </c>
      <c r="D28" s="51" t="s">
        <v>450</v>
      </c>
    </row>
    <row r="29" spans="1:4">
      <c r="A29" s="37" t="s">
        <v>412</v>
      </c>
      <c r="B29" s="37" t="s">
        <v>451</v>
      </c>
      <c r="C29" s="56">
        <v>57</v>
      </c>
      <c r="D29" s="51" t="s">
        <v>452</v>
      </c>
    </row>
    <row r="30" ht="51" spans="1:4">
      <c r="A30" s="37" t="s">
        <v>412</v>
      </c>
      <c r="B30" s="37" t="s">
        <v>453</v>
      </c>
      <c r="C30" s="56">
        <v>1</v>
      </c>
      <c r="D30" s="51" t="s">
        <v>454</v>
      </c>
    </row>
    <row r="31" ht="25.5" spans="1:4">
      <c r="A31" s="37" t="s">
        <v>412</v>
      </c>
      <c r="B31" s="37" t="s">
        <v>455</v>
      </c>
      <c r="C31" s="56">
        <v>1</v>
      </c>
      <c r="D31" s="51" t="s">
        <v>456</v>
      </c>
    </row>
    <row r="32" spans="1:4">
      <c r="A32" s="37" t="s">
        <v>412</v>
      </c>
      <c r="B32" s="37" t="s">
        <v>457</v>
      </c>
      <c r="C32" s="56">
        <v>2</v>
      </c>
      <c r="D32" s="51" t="s">
        <v>458</v>
      </c>
    </row>
    <row r="33" ht="38.25" spans="1:4">
      <c r="A33" s="37" t="s">
        <v>412</v>
      </c>
      <c r="B33" s="37" t="s">
        <v>459</v>
      </c>
      <c r="C33" s="56">
        <v>3</v>
      </c>
      <c r="D33" s="51" t="s">
        <v>460</v>
      </c>
    </row>
    <row r="34" ht="38.25" spans="1:4">
      <c r="A34" s="37" t="s">
        <v>412</v>
      </c>
      <c r="B34" s="54" t="s">
        <v>461</v>
      </c>
      <c r="C34" s="56">
        <v>23</v>
      </c>
      <c r="D34" s="51" t="s">
        <v>462</v>
      </c>
    </row>
    <row r="35" spans="1:4">
      <c r="A35" s="37" t="s">
        <v>412</v>
      </c>
      <c r="B35" s="37" t="s">
        <v>463</v>
      </c>
      <c r="C35" s="56">
        <v>35.3</v>
      </c>
      <c r="D35" s="51" t="s">
        <v>464</v>
      </c>
    </row>
    <row r="36" spans="1:4">
      <c r="A36" s="37" t="s">
        <v>412</v>
      </c>
      <c r="B36" s="37" t="s">
        <v>465</v>
      </c>
      <c r="C36" s="56">
        <v>3.072</v>
      </c>
      <c r="D36" s="51" t="s">
        <v>466</v>
      </c>
    </row>
  </sheetData>
  <mergeCells count="1">
    <mergeCell ref="A2:D2"/>
  </mergeCells>
  <printOptions horizontalCentered="true"/>
  <pageMargins left="0.589583333333333" right="0.589583333333333" top="0.789583333333333" bottom="0.789583333333333" header="0.5" footer="0.5"/>
  <pageSetup paperSize="9" fitToHeight="1000" orientation="landscape"/>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43"/>
  <sheetViews>
    <sheetView showGridLines="0" showZeros="0" topLeftCell="A7" workbookViewId="0">
      <selection activeCell="E48" sqref="E48"/>
    </sheetView>
  </sheetViews>
  <sheetFormatPr defaultColWidth="9.16666666666667" defaultRowHeight="12.75" customHeight="true"/>
  <cols>
    <col min="1" max="1" width="5.83333333333333" customWidth="true"/>
    <col min="2" max="3" width="3.83333333333333" customWidth="true"/>
    <col min="4" max="4" width="8.83333333333333" customWidth="true"/>
    <col min="5" max="5" width="54.8333333333333" customWidth="true"/>
    <col min="6" max="6" width="34.8333333333333" customWidth="true"/>
    <col min="7" max="7" width="12.8333333333333" customWidth="true"/>
    <col min="8" max="8" width="8.83333333333333" customWidth="true"/>
    <col min="9" max="9" width="4.83333333333333" customWidth="true"/>
    <col min="10" max="10" width="7.66666666666667" customWidth="true"/>
    <col min="11" max="11" width="7" customWidth="true"/>
    <col min="12" max="12" width="9" customWidth="true"/>
    <col min="13" max="13" width="8.83333333333333" customWidth="true"/>
    <col min="14" max="14" width="12" customWidth="true"/>
    <col min="15" max="15" width="8.83333333333333" customWidth="true"/>
    <col min="16" max="255" width="9.16666666666667" customWidth="true"/>
  </cols>
  <sheetData>
    <row r="1" ht="29.25" customHeight="true" spans="1:1">
      <c r="A1" s="27" t="s">
        <v>32</v>
      </c>
    </row>
    <row r="2" ht="23.25" customHeight="true" spans="1:16">
      <c r="A2" s="28" t="s">
        <v>33</v>
      </c>
      <c r="B2" s="28"/>
      <c r="C2" s="28"/>
      <c r="D2" s="28"/>
      <c r="E2" s="28"/>
      <c r="F2" s="28"/>
      <c r="G2" s="28"/>
      <c r="H2" s="28"/>
      <c r="I2" s="28"/>
      <c r="J2" s="28"/>
      <c r="K2" s="28"/>
      <c r="L2" s="28"/>
      <c r="M2" s="28"/>
      <c r="N2" s="28"/>
      <c r="O2" s="28"/>
      <c r="P2" s="28"/>
    </row>
    <row r="3" ht="26.25" customHeight="true" spans="14:16">
      <c r="N3" s="45"/>
      <c r="P3" s="45" t="s">
        <v>39</v>
      </c>
    </row>
    <row r="4" ht="33" customHeight="true" spans="1:16">
      <c r="A4" s="34" t="s">
        <v>467</v>
      </c>
      <c r="B4" s="34"/>
      <c r="C4" s="34"/>
      <c r="D4" s="34" t="s">
        <v>131</v>
      </c>
      <c r="E4" s="30" t="s">
        <v>468</v>
      </c>
      <c r="F4" s="34" t="s">
        <v>469</v>
      </c>
      <c r="G4" s="48" t="s">
        <v>470</v>
      </c>
      <c r="H4" s="41" t="s">
        <v>471</v>
      </c>
      <c r="I4" s="34" t="s">
        <v>472</v>
      </c>
      <c r="J4" s="34" t="s">
        <v>473</v>
      </c>
      <c r="K4" s="34"/>
      <c r="L4" s="34" t="s">
        <v>474</v>
      </c>
      <c r="M4" s="34"/>
      <c r="N4" s="42" t="s">
        <v>475</v>
      </c>
      <c r="O4" s="34" t="s">
        <v>476</v>
      </c>
      <c r="P4" s="29" t="s">
        <v>477</v>
      </c>
    </row>
    <row r="5" ht="18" customHeight="true" spans="1:16">
      <c r="A5" s="46" t="s">
        <v>478</v>
      </c>
      <c r="B5" s="46" t="s">
        <v>479</v>
      </c>
      <c r="C5" s="46" t="s">
        <v>480</v>
      </c>
      <c r="D5" s="34"/>
      <c r="E5" s="30"/>
      <c r="F5" s="34"/>
      <c r="G5" s="49"/>
      <c r="H5" s="41"/>
      <c r="I5" s="34"/>
      <c r="J5" s="34" t="s">
        <v>478</v>
      </c>
      <c r="K5" s="34" t="s">
        <v>479</v>
      </c>
      <c r="L5" s="34" t="s">
        <v>478</v>
      </c>
      <c r="M5" s="34" t="s">
        <v>479</v>
      </c>
      <c r="N5" s="44"/>
      <c r="O5" s="34"/>
      <c r="P5" s="29"/>
    </row>
    <row r="6" customHeight="true" spans="1:16">
      <c r="A6" s="36" t="s">
        <v>144</v>
      </c>
      <c r="B6" s="36" t="s">
        <v>144</v>
      </c>
      <c r="C6" s="36" t="s">
        <v>144</v>
      </c>
      <c r="D6" s="36" t="s">
        <v>144</v>
      </c>
      <c r="E6" s="36" t="s">
        <v>144</v>
      </c>
      <c r="F6" s="50" t="s">
        <v>144</v>
      </c>
      <c r="G6" s="36" t="s">
        <v>144</v>
      </c>
      <c r="H6" s="36" t="s">
        <v>144</v>
      </c>
      <c r="I6" s="36" t="s">
        <v>144</v>
      </c>
      <c r="J6" s="36" t="s">
        <v>144</v>
      </c>
      <c r="K6" s="36" t="s">
        <v>144</v>
      </c>
      <c r="L6" s="36" t="s">
        <v>144</v>
      </c>
      <c r="M6" s="36" t="s">
        <v>144</v>
      </c>
      <c r="N6" s="36" t="s">
        <v>144</v>
      </c>
      <c r="O6" s="36" t="s">
        <v>144</v>
      </c>
      <c r="P6" s="36" t="s">
        <v>144</v>
      </c>
    </row>
    <row r="7" customHeight="true" spans="1:16">
      <c r="A7" s="47"/>
      <c r="B7" s="47"/>
      <c r="C7" s="37"/>
      <c r="D7" s="47" t="s">
        <v>134</v>
      </c>
      <c r="E7" s="51"/>
      <c r="F7" s="52"/>
      <c r="G7" s="53"/>
      <c r="H7" s="52"/>
      <c r="I7" s="54"/>
      <c r="J7" s="37"/>
      <c r="K7" s="47"/>
      <c r="L7" s="55"/>
      <c r="M7" s="47"/>
      <c r="N7" s="47"/>
      <c r="O7" s="56">
        <v>235.231</v>
      </c>
      <c r="P7" s="55"/>
    </row>
    <row r="8" customHeight="true" spans="1:16">
      <c r="A8" s="47" t="s">
        <v>481</v>
      </c>
      <c r="B8" s="47" t="s">
        <v>482</v>
      </c>
      <c r="C8" s="37" t="s">
        <v>483</v>
      </c>
      <c r="D8" s="47" t="s">
        <v>145</v>
      </c>
      <c r="E8" s="51" t="s">
        <v>484</v>
      </c>
      <c r="F8" s="52" t="s">
        <v>485</v>
      </c>
      <c r="G8" s="53"/>
      <c r="H8" s="52" t="s">
        <v>486</v>
      </c>
      <c r="I8" s="54" t="s">
        <v>487</v>
      </c>
      <c r="J8" s="37" t="s">
        <v>488</v>
      </c>
      <c r="K8" s="47" t="s">
        <v>489</v>
      </c>
      <c r="L8" s="55" t="s">
        <v>490</v>
      </c>
      <c r="M8" s="47" t="s">
        <v>489</v>
      </c>
      <c r="N8" s="47" t="s">
        <v>491</v>
      </c>
      <c r="O8" s="56">
        <v>11.4</v>
      </c>
      <c r="P8" s="55"/>
    </row>
    <row r="9" customHeight="true" spans="1:17">
      <c r="A9" s="47" t="s">
        <v>492</v>
      </c>
      <c r="B9" s="47" t="s">
        <v>493</v>
      </c>
      <c r="C9" s="37" t="s">
        <v>494</v>
      </c>
      <c r="D9" s="47" t="s">
        <v>145</v>
      </c>
      <c r="E9" s="51" t="s">
        <v>495</v>
      </c>
      <c r="F9" s="52" t="s">
        <v>496</v>
      </c>
      <c r="G9" s="53"/>
      <c r="H9" s="52" t="s">
        <v>496</v>
      </c>
      <c r="I9" s="54" t="s">
        <v>497</v>
      </c>
      <c r="J9" s="37" t="s">
        <v>488</v>
      </c>
      <c r="K9" s="47" t="s">
        <v>489</v>
      </c>
      <c r="L9" s="55" t="s">
        <v>490</v>
      </c>
      <c r="M9" s="47" t="s">
        <v>489</v>
      </c>
      <c r="N9" s="47" t="s">
        <v>491</v>
      </c>
      <c r="O9" s="56">
        <v>0.1</v>
      </c>
      <c r="P9" s="55"/>
      <c r="Q9" s="27"/>
    </row>
    <row r="10" customHeight="true" spans="1:17">
      <c r="A10" s="47" t="s">
        <v>492</v>
      </c>
      <c r="B10" s="47" t="s">
        <v>493</v>
      </c>
      <c r="C10" s="37" t="s">
        <v>494</v>
      </c>
      <c r="D10" s="47" t="s">
        <v>145</v>
      </c>
      <c r="E10" s="51" t="s">
        <v>495</v>
      </c>
      <c r="F10" s="52" t="s">
        <v>498</v>
      </c>
      <c r="G10" s="53"/>
      <c r="H10" s="52" t="s">
        <v>498</v>
      </c>
      <c r="I10" s="54" t="s">
        <v>499</v>
      </c>
      <c r="J10" s="37" t="s">
        <v>488</v>
      </c>
      <c r="K10" s="47" t="s">
        <v>489</v>
      </c>
      <c r="L10" s="55" t="s">
        <v>490</v>
      </c>
      <c r="M10" s="47" t="s">
        <v>489</v>
      </c>
      <c r="N10" s="47" t="s">
        <v>491</v>
      </c>
      <c r="O10" s="56">
        <v>5</v>
      </c>
      <c r="P10" s="55"/>
      <c r="Q10" s="27"/>
    </row>
    <row r="11" customHeight="true" spans="1:17">
      <c r="A11" s="47" t="s">
        <v>492</v>
      </c>
      <c r="B11" s="47" t="s">
        <v>493</v>
      </c>
      <c r="C11" s="37" t="s">
        <v>494</v>
      </c>
      <c r="D11" s="47" t="s">
        <v>145</v>
      </c>
      <c r="E11" s="51" t="s">
        <v>495</v>
      </c>
      <c r="F11" s="52" t="s">
        <v>500</v>
      </c>
      <c r="G11" s="53"/>
      <c r="H11" s="52" t="s">
        <v>501</v>
      </c>
      <c r="I11" s="54" t="s">
        <v>502</v>
      </c>
      <c r="J11" s="37" t="s">
        <v>488</v>
      </c>
      <c r="K11" s="47" t="s">
        <v>489</v>
      </c>
      <c r="L11" s="55" t="s">
        <v>490</v>
      </c>
      <c r="M11" s="47" t="s">
        <v>489</v>
      </c>
      <c r="N11" s="47" t="s">
        <v>491</v>
      </c>
      <c r="O11" s="56">
        <v>7.12</v>
      </c>
      <c r="P11" s="55"/>
      <c r="Q11" s="27"/>
    </row>
    <row r="12" customHeight="true" spans="1:17">
      <c r="A12" s="47" t="s">
        <v>492</v>
      </c>
      <c r="B12" s="47" t="s">
        <v>493</v>
      </c>
      <c r="C12" s="37" t="s">
        <v>494</v>
      </c>
      <c r="D12" s="47" t="s">
        <v>145</v>
      </c>
      <c r="E12" s="51" t="s">
        <v>503</v>
      </c>
      <c r="F12" s="52" t="s">
        <v>485</v>
      </c>
      <c r="G12" s="53"/>
      <c r="H12" s="52" t="s">
        <v>504</v>
      </c>
      <c r="I12" s="54" t="s">
        <v>505</v>
      </c>
      <c r="J12" s="37" t="s">
        <v>488</v>
      </c>
      <c r="K12" s="47" t="s">
        <v>489</v>
      </c>
      <c r="L12" s="55" t="s">
        <v>490</v>
      </c>
      <c r="M12" s="47" t="s">
        <v>489</v>
      </c>
      <c r="N12" s="47" t="s">
        <v>506</v>
      </c>
      <c r="O12" s="56">
        <v>3</v>
      </c>
      <c r="P12" s="55"/>
      <c r="Q12" s="27"/>
    </row>
    <row r="13" customHeight="true" spans="1:16">
      <c r="A13" s="47" t="s">
        <v>492</v>
      </c>
      <c r="B13" s="47" t="s">
        <v>493</v>
      </c>
      <c r="C13" s="37" t="s">
        <v>494</v>
      </c>
      <c r="D13" s="47" t="s">
        <v>145</v>
      </c>
      <c r="E13" s="51" t="s">
        <v>495</v>
      </c>
      <c r="F13" s="52" t="s">
        <v>507</v>
      </c>
      <c r="G13" s="53"/>
      <c r="H13" s="52" t="s">
        <v>508</v>
      </c>
      <c r="I13" s="54" t="s">
        <v>505</v>
      </c>
      <c r="J13" s="37" t="s">
        <v>488</v>
      </c>
      <c r="K13" s="47" t="s">
        <v>489</v>
      </c>
      <c r="L13" s="55" t="s">
        <v>490</v>
      </c>
      <c r="M13" s="47" t="s">
        <v>489</v>
      </c>
      <c r="N13" s="47" t="s">
        <v>491</v>
      </c>
      <c r="O13" s="56">
        <v>2</v>
      </c>
      <c r="P13" s="55"/>
    </row>
    <row r="14" customHeight="true" spans="1:16">
      <c r="A14" s="47" t="s">
        <v>492</v>
      </c>
      <c r="B14" s="47" t="s">
        <v>493</v>
      </c>
      <c r="C14" s="37" t="s">
        <v>494</v>
      </c>
      <c r="D14" s="47" t="s">
        <v>145</v>
      </c>
      <c r="E14" s="51" t="s">
        <v>495</v>
      </c>
      <c r="F14" s="52" t="s">
        <v>509</v>
      </c>
      <c r="G14" s="53"/>
      <c r="H14" s="52" t="s">
        <v>510</v>
      </c>
      <c r="I14" s="54" t="s">
        <v>505</v>
      </c>
      <c r="J14" s="37" t="s">
        <v>488</v>
      </c>
      <c r="K14" s="47" t="s">
        <v>489</v>
      </c>
      <c r="L14" s="55" t="s">
        <v>490</v>
      </c>
      <c r="M14" s="47" t="s">
        <v>489</v>
      </c>
      <c r="N14" s="47" t="s">
        <v>491</v>
      </c>
      <c r="O14" s="56">
        <v>2</v>
      </c>
      <c r="P14" s="55"/>
    </row>
    <row r="15" customHeight="true" spans="1:16">
      <c r="A15" s="47" t="s">
        <v>492</v>
      </c>
      <c r="B15" s="47" t="s">
        <v>493</v>
      </c>
      <c r="C15" s="37" t="s">
        <v>494</v>
      </c>
      <c r="D15" s="47" t="s">
        <v>145</v>
      </c>
      <c r="E15" s="51" t="s">
        <v>511</v>
      </c>
      <c r="F15" s="52" t="s">
        <v>500</v>
      </c>
      <c r="G15" s="53"/>
      <c r="H15" s="52" t="s">
        <v>512</v>
      </c>
      <c r="I15" s="54" t="s">
        <v>487</v>
      </c>
      <c r="J15" s="37" t="s">
        <v>488</v>
      </c>
      <c r="K15" s="47" t="s">
        <v>489</v>
      </c>
      <c r="L15" s="55" t="s">
        <v>490</v>
      </c>
      <c r="M15" s="47" t="s">
        <v>489</v>
      </c>
      <c r="N15" s="47" t="s">
        <v>506</v>
      </c>
      <c r="O15" s="56">
        <v>0.5</v>
      </c>
      <c r="P15" s="55"/>
    </row>
    <row r="16" customHeight="true" spans="1:16">
      <c r="A16" s="47" t="s">
        <v>492</v>
      </c>
      <c r="B16" s="47" t="s">
        <v>493</v>
      </c>
      <c r="C16" s="37" t="s">
        <v>494</v>
      </c>
      <c r="D16" s="47" t="s">
        <v>145</v>
      </c>
      <c r="E16" s="51" t="s">
        <v>495</v>
      </c>
      <c r="F16" s="52" t="s">
        <v>507</v>
      </c>
      <c r="G16" s="53"/>
      <c r="H16" s="52" t="s">
        <v>513</v>
      </c>
      <c r="I16" s="54" t="s">
        <v>505</v>
      </c>
      <c r="J16" s="37" t="s">
        <v>488</v>
      </c>
      <c r="K16" s="47" t="s">
        <v>489</v>
      </c>
      <c r="L16" s="55" t="s">
        <v>490</v>
      </c>
      <c r="M16" s="47" t="s">
        <v>489</v>
      </c>
      <c r="N16" s="47" t="s">
        <v>491</v>
      </c>
      <c r="O16" s="56">
        <v>1</v>
      </c>
      <c r="P16" s="55"/>
    </row>
    <row r="17" customHeight="true" spans="1:16">
      <c r="A17" s="47" t="s">
        <v>492</v>
      </c>
      <c r="B17" s="47" t="s">
        <v>493</v>
      </c>
      <c r="C17" s="37" t="s">
        <v>494</v>
      </c>
      <c r="D17" s="47" t="s">
        <v>145</v>
      </c>
      <c r="E17" s="51" t="s">
        <v>495</v>
      </c>
      <c r="F17" s="52" t="s">
        <v>514</v>
      </c>
      <c r="G17" s="53"/>
      <c r="H17" s="52" t="s">
        <v>515</v>
      </c>
      <c r="I17" s="54" t="s">
        <v>516</v>
      </c>
      <c r="J17" s="37" t="s">
        <v>488</v>
      </c>
      <c r="K17" s="47" t="s">
        <v>489</v>
      </c>
      <c r="L17" s="55" t="s">
        <v>490</v>
      </c>
      <c r="M17" s="47" t="s">
        <v>489</v>
      </c>
      <c r="N17" s="47" t="s">
        <v>491</v>
      </c>
      <c r="O17" s="56">
        <v>0.1</v>
      </c>
      <c r="P17" s="55"/>
    </row>
    <row r="18" customHeight="true" spans="1:16">
      <c r="A18" s="47" t="s">
        <v>492</v>
      </c>
      <c r="B18" s="47" t="s">
        <v>493</v>
      </c>
      <c r="C18" s="37" t="s">
        <v>517</v>
      </c>
      <c r="D18" s="47" t="s">
        <v>145</v>
      </c>
      <c r="E18" s="51" t="s">
        <v>518</v>
      </c>
      <c r="F18" s="52" t="s">
        <v>519</v>
      </c>
      <c r="G18" s="53"/>
      <c r="H18" s="52" t="s">
        <v>520</v>
      </c>
      <c r="I18" s="54" t="s">
        <v>487</v>
      </c>
      <c r="J18" s="37" t="s">
        <v>488</v>
      </c>
      <c r="K18" s="47" t="s">
        <v>489</v>
      </c>
      <c r="L18" s="55" t="s">
        <v>490</v>
      </c>
      <c r="M18" s="47" t="s">
        <v>489</v>
      </c>
      <c r="N18" s="47" t="s">
        <v>491</v>
      </c>
      <c r="O18" s="56">
        <v>0.5</v>
      </c>
      <c r="P18" s="55"/>
    </row>
    <row r="19" customHeight="true" spans="1:16">
      <c r="A19" s="47" t="s">
        <v>492</v>
      </c>
      <c r="B19" s="47" t="s">
        <v>493</v>
      </c>
      <c r="C19" s="37" t="s">
        <v>521</v>
      </c>
      <c r="D19" s="47" t="s">
        <v>145</v>
      </c>
      <c r="E19" s="51" t="s">
        <v>522</v>
      </c>
      <c r="F19" s="52" t="s">
        <v>519</v>
      </c>
      <c r="G19" s="53"/>
      <c r="H19" s="52" t="s">
        <v>523</v>
      </c>
      <c r="I19" s="54" t="s">
        <v>487</v>
      </c>
      <c r="J19" s="37" t="s">
        <v>488</v>
      </c>
      <c r="K19" s="47" t="s">
        <v>489</v>
      </c>
      <c r="L19" s="55" t="s">
        <v>490</v>
      </c>
      <c r="M19" s="47" t="s">
        <v>489</v>
      </c>
      <c r="N19" s="47" t="s">
        <v>524</v>
      </c>
      <c r="O19" s="56">
        <v>2</v>
      </c>
      <c r="P19" s="55"/>
    </row>
    <row r="20" customHeight="true" spans="1:16">
      <c r="A20" s="47" t="s">
        <v>492</v>
      </c>
      <c r="B20" s="47" t="s">
        <v>493</v>
      </c>
      <c r="C20" s="37" t="s">
        <v>494</v>
      </c>
      <c r="D20" s="47" t="s">
        <v>145</v>
      </c>
      <c r="E20" s="51" t="s">
        <v>495</v>
      </c>
      <c r="F20" s="52" t="s">
        <v>525</v>
      </c>
      <c r="G20" s="53"/>
      <c r="H20" s="52" t="s">
        <v>526</v>
      </c>
      <c r="I20" s="54" t="s">
        <v>497</v>
      </c>
      <c r="J20" s="37" t="s">
        <v>488</v>
      </c>
      <c r="K20" s="47" t="s">
        <v>489</v>
      </c>
      <c r="L20" s="55" t="s">
        <v>490</v>
      </c>
      <c r="M20" s="47" t="s">
        <v>489</v>
      </c>
      <c r="N20" s="47" t="s">
        <v>491</v>
      </c>
      <c r="O20" s="56">
        <v>1</v>
      </c>
      <c r="P20" s="55"/>
    </row>
    <row r="21" customHeight="true" spans="1:16">
      <c r="A21" s="47" t="s">
        <v>492</v>
      </c>
      <c r="B21" s="47" t="s">
        <v>493</v>
      </c>
      <c r="C21" s="37" t="s">
        <v>521</v>
      </c>
      <c r="D21" s="47" t="s">
        <v>145</v>
      </c>
      <c r="E21" s="51" t="s">
        <v>527</v>
      </c>
      <c r="F21" s="52" t="s">
        <v>519</v>
      </c>
      <c r="G21" s="53"/>
      <c r="H21" s="52" t="s">
        <v>520</v>
      </c>
      <c r="I21" s="54" t="s">
        <v>487</v>
      </c>
      <c r="J21" s="37" t="s">
        <v>488</v>
      </c>
      <c r="K21" s="47" t="s">
        <v>489</v>
      </c>
      <c r="L21" s="55" t="s">
        <v>490</v>
      </c>
      <c r="M21" s="47" t="s">
        <v>489</v>
      </c>
      <c r="N21" s="47" t="s">
        <v>528</v>
      </c>
      <c r="O21" s="56">
        <v>4.281</v>
      </c>
      <c r="P21" s="55"/>
    </row>
    <row r="22" customHeight="true" spans="1:16">
      <c r="A22" s="47" t="s">
        <v>492</v>
      </c>
      <c r="B22" s="47" t="s">
        <v>493</v>
      </c>
      <c r="C22" s="37" t="s">
        <v>494</v>
      </c>
      <c r="D22" s="47" t="s">
        <v>145</v>
      </c>
      <c r="E22" s="51" t="s">
        <v>495</v>
      </c>
      <c r="F22" s="52" t="s">
        <v>519</v>
      </c>
      <c r="G22" s="53"/>
      <c r="H22" s="52" t="s">
        <v>520</v>
      </c>
      <c r="I22" s="54" t="s">
        <v>487</v>
      </c>
      <c r="J22" s="37" t="s">
        <v>488</v>
      </c>
      <c r="K22" s="47" t="s">
        <v>489</v>
      </c>
      <c r="L22" s="55" t="s">
        <v>490</v>
      </c>
      <c r="M22" s="47" t="s">
        <v>489</v>
      </c>
      <c r="N22" s="47" t="s">
        <v>491</v>
      </c>
      <c r="O22" s="56">
        <v>0.3</v>
      </c>
      <c r="P22" s="55"/>
    </row>
    <row r="23" customHeight="true" spans="1:16">
      <c r="A23" s="47" t="s">
        <v>492</v>
      </c>
      <c r="B23" s="47" t="s">
        <v>493</v>
      </c>
      <c r="C23" s="37" t="s">
        <v>494</v>
      </c>
      <c r="D23" s="47" t="s">
        <v>145</v>
      </c>
      <c r="E23" s="51" t="s">
        <v>529</v>
      </c>
      <c r="F23" s="52" t="s">
        <v>485</v>
      </c>
      <c r="G23" s="53"/>
      <c r="H23" s="52" t="s">
        <v>530</v>
      </c>
      <c r="I23" s="54" t="s">
        <v>505</v>
      </c>
      <c r="J23" s="37" t="s">
        <v>488</v>
      </c>
      <c r="K23" s="47" t="s">
        <v>531</v>
      </c>
      <c r="L23" s="55" t="s">
        <v>490</v>
      </c>
      <c r="M23" s="47" t="s">
        <v>493</v>
      </c>
      <c r="N23" s="47" t="s">
        <v>528</v>
      </c>
      <c r="O23" s="56">
        <v>113</v>
      </c>
      <c r="P23" s="55"/>
    </row>
    <row r="24" customHeight="true" spans="1:16">
      <c r="A24" s="47" t="s">
        <v>492</v>
      </c>
      <c r="B24" s="47" t="s">
        <v>493</v>
      </c>
      <c r="C24" s="37" t="s">
        <v>494</v>
      </c>
      <c r="D24" s="47" t="s">
        <v>145</v>
      </c>
      <c r="E24" s="51" t="s">
        <v>495</v>
      </c>
      <c r="F24" s="52" t="s">
        <v>532</v>
      </c>
      <c r="G24" s="53"/>
      <c r="H24" s="52" t="s">
        <v>533</v>
      </c>
      <c r="I24" s="54" t="s">
        <v>497</v>
      </c>
      <c r="J24" s="37" t="s">
        <v>488</v>
      </c>
      <c r="K24" s="47" t="s">
        <v>489</v>
      </c>
      <c r="L24" s="55" t="s">
        <v>490</v>
      </c>
      <c r="M24" s="47" t="s">
        <v>489</v>
      </c>
      <c r="N24" s="47" t="s">
        <v>491</v>
      </c>
      <c r="O24" s="56">
        <v>0.3</v>
      </c>
      <c r="P24" s="55"/>
    </row>
    <row r="25" customHeight="true" spans="1:16">
      <c r="A25" s="47" t="s">
        <v>492</v>
      </c>
      <c r="B25" s="47" t="s">
        <v>493</v>
      </c>
      <c r="C25" s="37" t="s">
        <v>494</v>
      </c>
      <c r="D25" s="47" t="s">
        <v>145</v>
      </c>
      <c r="E25" s="51" t="s">
        <v>495</v>
      </c>
      <c r="F25" s="52" t="s">
        <v>534</v>
      </c>
      <c r="G25" s="53"/>
      <c r="H25" s="52" t="s">
        <v>534</v>
      </c>
      <c r="I25" s="54" t="s">
        <v>499</v>
      </c>
      <c r="J25" s="37" t="s">
        <v>488</v>
      </c>
      <c r="K25" s="47" t="s">
        <v>489</v>
      </c>
      <c r="L25" s="55" t="s">
        <v>490</v>
      </c>
      <c r="M25" s="47" t="s">
        <v>489</v>
      </c>
      <c r="N25" s="47" t="s">
        <v>491</v>
      </c>
      <c r="O25" s="56">
        <v>7</v>
      </c>
      <c r="P25" s="55"/>
    </row>
    <row r="26" customHeight="true" spans="1:16">
      <c r="A26" s="47" t="s">
        <v>492</v>
      </c>
      <c r="B26" s="47" t="s">
        <v>493</v>
      </c>
      <c r="C26" s="37" t="s">
        <v>494</v>
      </c>
      <c r="D26" s="47" t="s">
        <v>145</v>
      </c>
      <c r="E26" s="51" t="s">
        <v>535</v>
      </c>
      <c r="F26" s="52" t="s">
        <v>536</v>
      </c>
      <c r="G26" s="53"/>
      <c r="H26" s="52" t="s">
        <v>537</v>
      </c>
      <c r="I26" s="54" t="s">
        <v>497</v>
      </c>
      <c r="J26" s="37" t="s">
        <v>488</v>
      </c>
      <c r="K26" s="47" t="s">
        <v>489</v>
      </c>
      <c r="L26" s="55" t="s">
        <v>490</v>
      </c>
      <c r="M26" s="47" t="s">
        <v>489</v>
      </c>
      <c r="N26" s="47" t="s">
        <v>491</v>
      </c>
      <c r="O26" s="56">
        <v>1</v>
      </c>
      <c r="P26" s="55"/>
    </row>
    <row r="27" customHeight="true" spans="1:16">
      <c r="A27" s="47" t="s">
        <v>492</v>
      </c>
      <c r="B27" s="47" t="s">
        <v>493</v>
      </c>
      <c r="C27" s="37" t="s">
        <v>517</v>
      </c>
      <c r="D27" s="47" t="s">
        <v>145</v>
      </c>
      <c r="E27" s="51" t="s">
        <v>518</v>
      </c>
      <c r="F27" s="52" t="s">
        <v>514</v>
      </c>
      <c r="G27" s="53"/>
      <c r="H27" s="52" t="s">
        <v>538</v>
      </c>
      <c r="I27" s="54" t="s">
        <v>499</v>
      </c>
      <c r="J27" s="37" t="s">
        <v>488</v>
      </c>
      <c r="K27" s="47" t="s">
        <v>489</v>
      </c>
      <c r="L27" s="55" t="s">
        <v>490</v>
      </c>
      <c r="M27" s="47" t="s">
        <v>489</v>
      </c>
      <c r="N27" s="47" t="s">
        <v>491</v>
      </c>
      <c r="O27" s="56">
        <v>0.6</v>
      </c>
      <c r="P27" s="55"/>
    </row>
    <row r="28" customHeight="true" spans="1:16">
      <c r="A28" s="47" t="s">
        <v>492</v>
      </c>
      <c r="B28" s="47" t="s">
        <v>493</v>
      </c>
      <c r="C28" s="37" t="s">
        <v>517</v>
      </c>
      <c r="D28" s="47" t="s">
        <v>145</v>
      </c>
      <c r="E28" s="51" t="s">
        <v>518</v>
      </c>
      <c r="F28" s="52" t="s">
        <v>532</v>
      </c>
      <c r="G28" s="53"/>
      <c r="H28" s="52" t="s">
        <v>532</v>
      </c>
      <c r="I28" s="54" t="s">
        <v>497</v>
      </c>
      <c r="J28" s="37" t="s">
        <v>488</v>
      </c>
      <c r="K28" s="47" t="s">
        <v>489</v>
      </c>
      <c r="L28" s="55" t="s">
        <v>490</v>
      </c>
      <c r="M28" s="47" t="s">
        <v>489</v>
      </c>
      <c r="N28" s="47" t="s">
        <v>491</v>
      </c>
      <c r="O28" s="56">
        <v>0.9</v>
      </c>
      <c r="P28" s="55"/>
    </row>
    <row r="29" customHeight="true" spans="1:16">
      <c r="A29" s="47" t="s">
        <v>492</v>
      </c>
      <c r="B29" s="47" t="s">
        <v>493</v>
      </c>
      <c r="C29" s="37" t="s">
        <v>521</v>
      </c>
      <c r="D29" s="47" t="s">
        <v>145</v>
      </c>
      <c r="E29" s="51" t="s">
        <v>539</v>
      </c>
      <c r="F29" s="52" t="s">
        <v>514</v>
      </c>
      <c r="G29" s="53"/>
      <c r="H29" s="52" t="s">
        <v>540</v>
      </c>
      <c r="I29" s="54" t="s">
        <v>541</v>
      </c>
      <c r="J29" s="37" t="s">
        <v>488</v>
      </c>
      <c r="K29" s="47" t="s">
        <v>489</v>
      </c>
      <c r="L29" s="55" t="s">
        <v>490</v>
      </c>
      <c r="M29" s="47" t="s">
        <v>489</v>
      </c>
      <c r="N29" s="47" t="s">
        <v>542</v>
      </c>
      <c r="O29" s="56">
        <v>0.5</v>
      </c>
      <c r="P29" s="55"/>
    </row>
    <row r="30" customHeight="true" spans="1:16">
      <c r="A30" s="47" t="s">
        <v>492</v>
      </c>
      <c r="B30" s="47" t="s">
        <v>493</v>
      </c>
      <c r="C30" s="37" t="s">
        <v>494</v>
      </c>
      <c r="D30" s="47" t="s">
        <v>145</v>
      </c>
      <c r="E30" s="51" t="s">
        <v>543</v>
      </c>
      <c r="F30" s="52" t="s">
        <v>519</v>
      </c>
      <c r="G30" s="53"/>
      <c r="H30" s="52" t="s">
        <v>520</v>
      </c>
      <c r="I30" s="54" t="s">
        <v>487</v>
      </c>
      <c r="J30" s="37" t="s">
        <v>488</v>
      </c>
      <c r="K30" s="47" t="s">
        <v>489</v>
      </c>
      <c r="L30" s="55" t="s">
        <v>490</v>
      </c>
      <c r="M30" s="47" t="s">
        <v>489</v>
      </c>
      <c r="N30" s="47" t="s">
        <v>544</v>
      </c>
      <c r="O30" s="56">
        <v>1</v>
      </c>
      <c r="P30" s="55"/>
    </row>
    <row r="31" customHeight="true" spans="1:16">
      <c r="A31" s="47" t="s">
        <v>492</v>
      </c>
      <c r="B31" s="47" t="s">
        <v>493</v>
      </c>
      <c r="C31" s="37" t="s">
        <v>521</v>
      </c>
      <c r="D31" s="47" t="s">
        <v>145</v>
      </c>
      <c r="E31" s="51" t="s">
        <v>545</v>
      </c>
      <c r="F31" s="52" t="s">
        <v>509</v>
      </c>
      <c r="G31" s="53"/>
      <c r="H31" s="52" t="s">
        <v>546</v>
      </c>
      <c r="I31" s="54" t="s">
        <v>505</v>
      </c>
      <c r="J31" s="37" t="s">
        <v>488</v>
      </c>
      <c r="K31" s="47" t="s">
        <v>482</v>
      </c>
      <c r="L31" s="55" t="s">
        <v>490</v>
      </c>
      <c r="M31" s="47" t="s">
        <v>521</v>
      </c>
      <c r="N31" s="47" t="s">
        <v>528</v>
      </c>
      <c r="O31" s="56">
        <v>1</v>
      </c>
      <c r="P31" s="55"/>
    </row>
    <row r="32" customHeight="true" spans="1:16">
      <c r="A32" s="47" t="s">
        <v>492</v>
      </c>
      <c r="B32" s="47" t="s">
        <v>493</v>
      </c>
      <c r="C32" s="37" t="s">
        <v>521</v>
      </c>
      <c r="D32" s="47" t="s">
        <v>145</v>
      </c>
      <c r="E32" s="51" t="s">
        <v>539</v>
      </c>
      <c r="F32" s="52" t="s">
        <v>536</v>
      </c>
      <c r="G32" s="53"/>
      <c r="H32" s="52" t="s">
        <v>547</v>
      </c>
      <c r="I32" s="54" t="s">
        <v>497</v>
      </c>
      <c r="J32" s="37" t="s">
        <v>488</v>
      </c>
      <c r="K32" s="47" t="s">
        <v>489</v>
      </c>
      <c r="L32" s="55" t="s">
        <v>490</v>
      </c>
      <c r="M32" s="47" t="s">
        <v>489</v>
      </c>
      <c r="N32" s="47" t="s">
        <v>542</v>
      </c>
      <c r="O32" s="56">
        <v>1</v>
      </c>
      <c r="P32" s="55"/>
    </row>
    <row r="33" customHeight="true" spans="1:16">
      <c r="A33" s="47" t="s">
        <v>492</v>
      </c>
      <c r="B33" s="47" t="s">
        <v>493</v>
      </c>
      <c r="C33" s="37" t="s">
        <v>494</v>
      </c>
      <c r="D33" s="47" t="s">
        <v>145</v>
      </c>
      <c r="E33" s="51" t="s">
        <v>495</v>
      </c>
      <c r="F33" s="52" t="s">
        <v>548</v>
      </c>
      <c r="G33" s="53"/>
      <c r="H33" s="52" t="s">
        <v>548</v>
      </c>
      <c r="I33" s="54" t="s">
        <v>499</v>
      </c>
      <c r="J33" s="37" t="s">
        <v>488</v>
      </c>
      <c r="K33" s="47" t="s">
        <v>489</v>
      </c>
      <c r="L33" s="55" t="s">
        <v>490</v>
      </c>
      <c r="M33" s="47" t="s">
        <v>489</v>
      </c>
      <c r="N33" s="47" t="s">
        <v>491</v>
      </c>
      <c r="O33" s="56">
        <v>5</v>
      </c>
      <c r="P33" s="55"/>
    </row>
    <row r="34" customHeight="true" spans="1:16">
      <c r="A34" s="47" t="s">
        <v>492</v>
      </c>
      <c r="B34" s="47" t="s">
        <v>493</v>
      </c>
      <c r="C34" s="37" t="s">
        <v>494</v>
      </c>
      <c r="D34" s="47" t="s">
        <v>145</v>
      </c>
      <c r="E34" s="51" t="s">
        <v>511</v>
      </c>
      <c r="F34" s="52" t="s">
        <v>519</v>
      </c>
      <c r="G34" s="53"/>
      <c r="H34" s="52" t="s">
        <v>549</v>
      </c>
      <c r="I34" s="54" t="s">
        <v>487</v>
      </c>
      <c r="J34" s="37" t="s">
        <v>488</v>
      </c>
      <c r="K34" s="47" t="s">
        <v>489</v>
      </c>
      <c r="L34" s="55" t="s">
        <v>490</v>
      </c>
      <c r="M34" s="47" t="s">
        <v>489</v>
      </c>
      <c r="N34" s="47" t="s">
        <v>506</v>
      </c>
      <c r="O34" s="56">
        <v>0.2</v>
      </c>
      <c r="P34" s="55"/>
    </row>
    <row r="35" customHeight="true" spans="1:16">
      <c r="A35" s="47" t="s">
        <v>492</v>
      </c>
      <c r="B35" s="47" t="s">
        <v>493</v>
      </c>
      <c r="C35" s="37" t="s">
        <v>494</v>
      </c>
      <c r="D35" s="47" t="s">
        <v>145</v>
      </c>
      <c r="E35" s="51" t="s">
        <v>550</v>
      </c>
      <c r="F35" s="52" t="s">
        <v>485</v>
      </c>
      <c r="G35" s="53"/>
      <c r="H35" s="52" t="s">
        <v>551</v>
      </c>
      <c r="I35" s="54" t="s">
        <v>487</v>
      </c>
      <c r="J35" s="37" t="s">
        <v>488</v>
      </c>
      <c r="K35" s="47" t="s">
        <v>489</v>
      </c>
      <c r="L35" s="55" t="s">
        <v>490</v>
      </c>
      <c r="M35" s="47" t="s">
        <v>489</v>
      </c>
      <c r="N35" s="47" t="s">
        <v>491</v>
      </c>
      <c r="O35" s="56">
        <v>9</v>
      </c>
      <c r="P35" s="55"/>
    </row>
    <row r="36" customHeight="true" spans="1:16">
      <c r="A36" s="47" t="s">
        <v>492</v>
      </c>
      <c r="B36" s="47" t="s">
        <v>493</v>
      </c>
      <c r="C36" s="37" t="s">
        <v>494</v>
      </c>
      <c r="D36" s="47" t="s">
        <v>145</v>
      </c>
      <c r="E36" s="51" t="s">
        <v>535</v>
      </c>
      <c r="F36" s="52" t="s">
        <v>519</v>
      </c>
      <c r="G36" s="53"/>
      <c r="H36" s="52" t="s">
        <v>520</v>
      </c>
      <c r="I36" s="54" t="s">
        <v>487</v>
      </c>
      <c r="J36" s="37" t="s">
        <v>488</v>
      </c>
      <c r="K36" s="47" t="s">
        <v>489</v>
      </c>
      <c r="L36" s="55" t="s">
        <v>490</v>
      </c>
      <c r="M36" s="47" t="s">
        <v>489</v>
      </c>
      <c r="N36" s="47" t="s">
        <v>491</v>
      </c>
      <c r="O36" s="56">
        <v>3</v>
      </c>
      <c r="P36" s="55"/>
    </row>
    <row r="37" customHeight="true" spans="1:16">
      <c r="A37" s="47" t="s">
        <v>492</v>
      </c>
      <c r="B37" s="47" t="s">
        <v>493</v>
      </c>
      <c r="C37" s="37" t="s">
        <v>521</v>
      </c>
      <c r="D37" s="47" t="s">
        <v>145</v>
      </c>
      <c r="E37" s="51" t="s">
        <v>552</v>
      </c>
      <c r="F37" s="52" t="s">
        <v>553</v>
      </c>
      <c r="G37" s="53"/>
      <c r="H37" s="52" t="s">
        <v>554</v>
      </c>
      <c r="I37" s="54" t="s">
        <v>497</v>
      </c>
      <c r="J37" s="37" t="s">
        <v>488</v>
      </c>
      <c r="K37" s="47" t="s">
        <v>489</v>
      </c>
      <c r="L37" s="55" t="s">
        <v>490</v>
      </c>
      <c r="M37" s="47" t="s">
        <v>489</v>
      </c>
      <c r="N37" s="47" t="s">
        <v>528</v>
      </c>
      <c r="O37" s="56">
        <v>0.65</v>
      </c>
      <c r="P37" s="55"/>
    </row>
    <row r="38" customHeight="true" spans="1:16">
      <c r="A38" s="47" t="s">
        <v>492</v>
      </c>
      <c r="B38" s="47" t="s">
        <v>493</v>
      </c>
      <c r="C38" s="37" t="s">
        <v>494</v>
      </c>
      <c r="D38" s="47" t="s">
        <v>145</v>
      </c>
      <c r="E38" s="51" t="s">
        <v>495</v>
      </c>
      <c r="F38" s="52" t="s">
        <v>536</v>
      </c>
      <c r="G38" s="53"/>
      <c r="H38" s="52" t="s">
        <v>555</v>
      </c>
      <c r="I38" s="54" t="s">
        <v>497</v>
      </c>
      <c r="J38" s="37" t="s">
        <v>488</v>
      </c>
      <c r="K38" s="47" t="s">
        <v>489</v>
      </c>
      <c r="L38" s="55" t="s">
        <v>490</v>
      </c>
      <c r="M38" s="47" t="s">
        <v>489</v>
      </c>
      <c r="N38" s="47" t="s">
        <v>491</v>
      </c>
      <c r="O38" s="56">
        <v>1.5</v>
      </c>
      <c r="P38" s="55"/>
    </row>
    <row r="39" customHeight="true" spans="1:16">
      <c r="A39" s="47" t="s">
        <v>492</v>
      </c>
      <c r="B39" s="47" t="s">
        <v>493</v>
      </c>
      <c r="C39" s="37" t="s">
        <v>494</v>
      </c>
      <c r="D39" s="47" t="s">
        <v>145</v>
      </c>
      <c r="E39" s="51" t="s">
        <v>556</v>
      </c>
      <c r="F39" s="52" t="s">
        <v>485</v>
      </c>
      <c r="G39" s="53"/>
      <c r="H39" s="52" t="s">
        <v>557</v>
      </c>
      <c r="I39" s="54" t="s">
        <v>505</v>
      </c>
      <c r="J39" s="37" t="s">
        <v>488</v>
      </c>
      <c r="K39" s="47" t="s">
        <v>489</v>
      </c>
      <c r="L39" s="55" t="s">
        <v>490</v>
      </c>
      <c r="M39" s="47" t="s">
        <v>489</v>
      </c>
      <c r="N39" s="47" t="s">
        <v>524</v>
      </c>
      <c r="O39" s="56">
        <v>10</v>
      </c>
      <c r="P39" s="55"/>
    </row>
    <row r="40" customHeight="true" spans="1:16">
      <c r="A40" s="47" t="s">
        <v>492</v>
      </c>
      <c r="B40" s="47" t="s">
        <v>493</v>
      </c>
      <c r="C40" s="37" t="s">
        <v>494</v>
      </c>
      <c r="D40" s="47" t="s">
        <v>145</v>
      </c>
      <c r="E40" s="51" t="s">
        <v>558</v>
      </c>
      <c r="F40" s="52" t="s">
        <v>485</v>
      </c>
      <c r="G40" s="53"/>
      <c r="H40" s="52" t="s">
        <v>559</v>
      </c>
      <c r="I40" s="54" t="s">
        <v>505</v>
      </c>
      <c r="J40" s="37" t="s">
        <v>488</v>
      </c>
      <c r="K40" s="47" t="s">
        <v>489</v>
      </c>
      <c r="L40" s="55" t="s">
        <v>490</v>
      </c>
      <c r="M40" s="47" t="s">
        <v>489</v>
      </c>
      <c r="N40" s="47" t="s">
        <v>491</v>
      </c>
      <c r="O40" s="56">
        <v>16.98</v>
      </c>
      <c r="P40" s="55"/>
    </row>
    <row r="41" customHeight="true" spans="1:16">
      <c r="A41" s="47" t="s">
        <v>492</v>
      </c>
      <c r="B41" s="47" t="s">
        <v>493</v>
      </c>
      <c r="C41" s="37" t="s">
        <v>521</v>
      </c>
      <c r="D41" s="47" t="s">
        <v>145</v>
      </c>
      <c r="E41" s="51" t="s">
        <v>539</v>
      </c>
      <c r="F41" s="52" t="s">
        <v>532</v>
      </c>
      <c r="G41" s="53"/>
      <c r="H41" s="52" t="s">
        <v>560</v>
      </c>
      <c r="I41" s="54" t="s">
        <v>497</v>
      </c>
      <c r="J41" s="37" t="s">
        <v>488</v>
      </c>
      <c r="K41" s="47" t="s">
        <v>489</v>
      </c>
      <c r="L41" s="55" t="s">
        <v>490</v>
      </c>
      <c r="M41" s="47" t="s">
        <v>489</v>
      </c>
      <c r="N41" s="47" t="s">
        <v>542</v>
      </c>
      <c r="O41" s="56">
        <v>0.5</v>
      </c>
      <c r="P41" s="55"/>
    </row>
    <row r="42" customHeight="true" spans="1:16">
      <c r="A42" s="47" t="s">
        <v>492</v>
      </c>
      <c r="B42" s="47" t="s">
        <v>493</v>
      </c>
      <c r="C42" s="37" t="s">
        <v>494</v>
      </c>
      <c r="D42" s="47" t="s">
        <v>145</v>
      </c>
      <c r="E42" s="51" t="s">
        <v>561</v>
      </c>
      <c r="F42" s="52" t="s">
        <v>485</v>
      </c>
      <c r="G42" s="53"/>
      <c r="H42" s="52" t="s">
        <v>562</v>
      </c>
      <c r="I42" s="54" t="s">
        <v>505</v>
      </c>
      <c r="J42" s="37" t="s">
        <v>488</v>
      </c>
      <c r="K42" s="47" t="s">
        <v>489</v>
      </c>
      <c r="L42" s="55" t="s">
        <v>490</v>
      </c>
      <c r="M42" s="47" t="s">
        <v>489</v>
      </c>
      <c r="N42" s="47" t="s">
        <v>491</v>
      </c>
      <c r="O42" s="56">
        <v>20.8</v>
      </c>
      <c r="P42" s="55"/>
    </row>
    <row r="43" customHeight="true" spans="1:16">
      <c r="A43" s="47" t="s">
        <v>492</v>
      </c>
      <c r="B43" s="47" t="s">
        <v>493</v>
      </c>
      <c r="C43" s="37" t="s">
        <v>517</v>
      </c>
      <c r="D43" s="47" t="s">
        <v>145</v>
      </c>
      <c r="E43" s="51" t="s">
        <v>518</v>
      </c>
      <c r="F43" s="52" t="s">
        <v>536</v>
      </c>
      <c r="G43" s="53"/>
      <c r="H43" s="52" t="s">
        <v>537</v>
      </c>
      <c r="I43" s="54" t="s">
        <v>497</v>
      </c>
      <c r="J43" s="37" t="s">
        <v>488</v>
      </c>
      <c r="K43" s="47" t="s">
        <v>489</v>
      </c>
      <c r="L43" s="55" t="s">
        <v>490</v>
      </c>
      <c r="M43" s="47" t="s">
        <v>489</v>
      </c>
      <c r="N43" s="47" t="s">
        <v>491</v>
      </c>
      <c r="O43" s="56">
        <v>1</v>
      </c>
      <c r="P43" s="55"/>
    </row>
  </sheetData>
  <mergeCells count="13">
    <mergeCell ref="A2:P2"/>
    <mergeCell ref="A4:C4"/>
    <mergeCell ref="J4:K4"/>
    <mergeCell ref="L4:M4"/>
    <mergeCell ref="D4:D5"/>
    <mergeCell ref="E4:E5"/>
    <mergeCell ref="F4:F5"/>
    <mergeCell ref="G4:G5"/>
    <mergeCell ref="H4:H5"/>
    <mergeCell ref="I4:I5"/>
    <mergeCell ref="N4:N5"/>
    <mergeCell ref="O4:O5"/>
    <mergeCell ref="P4:P5"/>
  </mergeCells>
  <printOptions horizontalCentered="true"/>
  <pageMargins left="0.589583333333333" right="0.589583333333333" top="0.393055555555556" bottom="0.393055555555556" header="0.314583333333333" footer="0.314583333333333"/>
  <pageSetup paperSize="9" scale="82" fitToHeight="1000" orientation="landscape"/>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AC22"/>
  <sheetViews>
    <sheetView showGridLines="0" showZeros="0" workbookViewId="0">
      <selection activeCell="E27" sqref="E27"/>
    </sheetView>
  </sheetViews>
  <sheetFormatPr defaultColWidth="9.16666666666667" defaultRowHeight="12.75" customHeight="true"/>
  <cols>
    <col min="1" max="1" width="11.6666666666667" customWidth="true"/>
    <col min="2" max="2" width="18.8333333333333" customWidth="true"/>
    <col min="3" max="3" width="6.16666666666667" customWidth="true"/>
    <col min="4" max="4" width="8.5" customWidth="true"/>
    <col min="5" max="6" width="11.8333333333333" customWidth="true"/>
    <col min="7" max="7" width="4.83333333333333" customWidth="true"/>
    <col min="8" max="9" width="11.8333333333333" customWidth="true"/>
    <col min="10" max="11" width="6.83333333333333" customWidth="true"/>
    <col min="12" max="12" width="5.83333333333333" customWidth="true"/>
    <col min="13" max="13" width="6.5" customWidth="true"/>
    <col min="14" max="18" width="9.16666666666667" customWidth="true"/>
    <col min="19" max="19" width="6.83333333333333" customWidth="true"/>
    <col min="20" max="16384" width="9.16666666666667" customWidth="true"/>
  </cols>
  <sheetData>
    <row r="1" ht="30" customHeight="true" spans="1:1">
      <c r="A1" s="27" t="s">
        <v>34</v>
      </c>
    </row>
    <row r="2" ht="28.5" customHeight="true" spans="1:29">
      <c r="A2" s="28" t="s">
        <v>35</v>
      </c>
      <c r="B2" s="28"/>
      <c r="C2" s="28"/>
      <c r="D2" s="28"/>
      <c r="E2" s="28"/>
      <c r="F2" s="28"/>
      <c r="G2" s="28"/>
      <c r="H2" s="28"/>
      <c r="I2" s="28"/>
      <c r="J2" s="28"/>
      <c r="K2" s="28"/>
      <c r="L2" s="28"/>
      <c r="M2" s="28"/>
      <c r="N2" s="28"/>
      <c r="O2" s="28"/>
      <c r="P2" s="28"/>
      <c r="Q2" s="28"/>
      <c r="R2" s="28"/>
      <c r="S2" s="28"/>
      <c r="T2" s="28"/>
      <c r="U2" s="28"/>
      <c r="V2" s="28"/>
      <c r="W2" s="28"/>
      <c r="X2" s="28"/>
      <c r="Y2" s="28"/>
      <c r="Z2" s="28"/>
      <c r="AA2" s="28"/>
      <c r="AB2" s="28"/>
      <c r="AC2" s="28"/>
    </row>
    <row r="3" ht="22.5" customHeight="true" spans="29:29">
      <c r="AC3" s="45" t="s">
        <v>39</v>
      </c>
    </row>
    <row r="4" ht="17.25" customHeight="true" spans="1:29">
      <c r="A4" s="29" t="s">
        <v>131</v>
      </c>
      <c r="B4" s="29" t="s">
        <v>132</v>
      </c>
      <c r="C4" s="30" t="s">
        <v>563</v>
      </c>
      <c r="D4" s="31"/>
      <c r="E4" s="31"/>
      <c r="F4" s="31"/>
      <c r="G4" s="31"/>
      <c r="H4" s="31"/>
      <c r="I4" s="31"/>
      <c r="J4" s="31"/>
      <c r="K4" s="41"/>
      <c r="L4" s="30" t="s">
        <v>564</v>
      </c>
      <c r="M4" s="31"/>
      <c r="N4" s="31"/>
      <c r="O4" s="31"/>
      <c r="P4" s="31"/>
      <c r="Q4" s="31"/>
      <c r="R4" s="31"/>
      <c r="S4" s="31"/>
      <c r="T4" s="41"/>
      <c r="U4" s="30" t="s">
        <v>565</v>
      </c>
      <c r="V4" s="31"/>
      <c r="W4" s="31"/>
      <c r="X4" s="31"/>
      <c r="Y4" s="31"/>
      <c r="Z4" s="31"/>
      <c r="AA4" s="31"/>
      <c r="AB4" s="31"/>
      <c r="AC4" s="41"/>
    </row>
    <row r="5" ht="17.25" customHeight="true" spans="1:29">
      <c r="A5" s="29"/>
      <c r="B5" s="29"/>
      <c r="C5" s="32" t="s">
        <v>134</v>
      </c>
      <c r="D5" s="30" t="s">
        <v>566</v>
      </c>
      <c r="E5" s="31"/>
      <c r="F5" s="31"/>
      <c r="G5" s="31"/>
      <c r="H5" s="31"/>
      <c r="I5" s="41"/>
      <c r="J5" s="42" t="s">
        <v>567</v>
      </c>
      <c r="K5" s="42" t="s">
        <v>568</v>
      </c>
      <c r="L5" s="32" t="s">
        <v>134</v>
      </c>
      <c r="M5" s="30" t="s">
        <v>566</v>
      </c>
      <c r="N5" s="31"/>
      <c r="O5" s="31"/>
      <c r="P5" s="31"/>
      <c r="Q5" s="31"/>
      <c r="R5" s="41"/>
      <c r="S5" s="42" t="s">
        <v>567</v>
      </c>
      <c r="T5" s="42" t="s">
        <v>568</v>
      </c>
      <c r="U5" s="32" t="s">
        <v>134</v>
      </c>
      <c r="V5" s="30" t="s">
        <v>566</v>
      </c>
      <c r="W5" s="31"/>
      <c r="X5" s="31"/>
      <c r="Y5" s="31"/>
      <c r="Z5" s="31"/>
      <c r="AA5" s="41"/>
      <c r="AB5" s="42" t="s">
        <v>567</v>
      </c>
      <c r="AC5" s="42" t="s">
        <v>568</v>
      </c>
    </row>
    <row r="6" ht="23.25" customHeight="true" spans="1:29">
      <c r="A6" s="29"/>
      <c r="B6" s="29"/>
      <c r="C6" s="33"/>
      <c r="D6" s="34" t="s">
        <v>142</v>
      </c>
      <c r="E6" s="34" t="s">
        <v>569</v>
      </c>
      <c r="F6" s="34" t="s">
        <v>328</v>
      </c>
      <c r="G6" s="34" t="s">
        <v>570</v>
      </c>
      <c r="H6" s="34"/>
      <c r="I6" s="34"/>
      <c r="J6" s="43"/>
      <c r="K6" s="43"/>
      <c r="L6" s="33"/>
      <c r="M6" s="34" t="s">
        <v>142</v>
      </c>
      <c r="N6" s="34" t="s">
        <v>569</v>
      </c>
      <c r="O6" s="34" t="s">
        <v>328</v>
      </c>
      <c r="P6" s="34" t="s">
        <v>570</v>
      </c>
      <c r="Q6" s="34"/>
      <c r="R6" s="34"/>
      <c r="S6" s="43"/>
      <c r="T6" s="43"/>
      <c r="U6" s="33"/>
      <c r="V6" s="34" t="s">
        <v>142</v>
      </c>
      <c r="W6" s="34" t="s">
        <v>569</v>
      </c>
      <c r="X6" s="34" t="s">
        <v>328</v>
      </c>
      <c r="Y6" s="34" t="s">
        <v>570</v>
      </c>
      <c r="Z6" s="34"/>
      <c r="AA6" s="34"/>
      <c r="AB6" s="43"/>
      <c r="AC6" s="43"/>
    </row>
    <row r="7" ht="26.25" customHeight="true" spans="1:29">
      <c r="A7" s="29"/>
      <c r="B7" s="29"/>
      <c r="C7" s="35"/>
      <c r="D7" s="34"/>
      <c r="E7" s="34"/>
      <c r="F7" s="34"/>
      <c r="G7" s="40" t="s">
        <v>142</v>
      </c>
      <c r="H7" s="40" t="s">
        <v>571</v>
      </c>
      <c r="I7" s="40" t="s">
        <v>572</v>
      </c>
      <c r="J7" s="44"/>
      <c r="K7" s="44"/>
      <c r="L7" s="35"/>
      <c r="M7" s="34"/>
      <c r="N7" s="34"/>
      <c r="O7" s="34"/>
      <c r="P7" s="40" t="s">
        <v>142</v>
      </c>
      <c r="Q7" s="40" t="s">
        <v>571</v>
      </c>
      <c r="R7" s="40" t="s">
        <v>572</v>
      </c>
      <c r="S7" s="44"/>
      <c r="T7" s="44"/>
      <c r="U7" s="35"/>
      <c r="V7" s="34"/>
      <c r="W7" s="34"/>
      <c r="X7" s="34"/>
      <c r="Y7" s="40" t="s">
        <v>142</v>
      </c>
      <c r="Z7" s="40" t="s">
        <v>571</v>
      </c>
      <c r="AA7" s="40" t="s">
        <v>572</v>
      </c>
      <c r="AB7" s="44"/>
      <c r="AC7" s="44"/>
    </row>
    <row r="8" ht="17.25" customHeight="true" spans="1:29">
      <c r="A8" s="36" t="s">
        <v>144</v>
      </c>
      <c r="B8" s="36" t="s">
        <v>144</v>
      </c>
      <c r="C8" s="36" t="s">
        <v>144</v>
      </c>
      <c r="D8" s="36" t="s">
        <v>144</v>
      </c>
      <c r="E8" s="36" t="s">
        <v>144</v>
      </c>
      <c r="F8" s="36" t="s">
        <v>144</v>
      </c>
      <c r="G8" s="36" t="s">
        <v>144</v>
      </c>
      <c r="H8" s="36" t="s">
        <v>144</v>
      </c>
      <c r="I8" s="36" t="s">
        <v>144</v>
      </c>
      <c r="J8" s="36" t="s">
        <v>144</v>
      </c>
      <c r="K8" s="36" t="s">
        <v>144</v>
      </c>
      <c r="L8" s="36" t="s">
        <v>144</v>
      </c>
      <c r="M8" s="36" t="s">
        <v>144</v>
      </c>
      <c r="N8" s="36" t="s">
        <v>144</v>
      </c>
      <c r="O8" s="36" t="s">
        <v>144</v>
      </c>
      <c r="P8" s="36" t="s">
        <v>144</v>
      </c>
      <c r="Q8" s="36" t="s">
        <v>144</v>
      </c>
      <c r="R8" s="36" t="s">
        <v>144</v>
      </c>
      <c r="S8" s="36" t="s">
        <v>144</v>
      </c>
      <c r="T8" s="36" t="s">
        <v>144</v>
      </c>
      <c r="U8" s="36" t="s">
        <v>144</v>
      </c>
      <c r="V8" s="36" t="s">
        <v>144</v>
      </c>
      <c r="W8" s="36" t="s">
        <v>144</v>
      </c>
      <c r="X8" s="36" t="s">
        <v>144</v>
      </c>
      <c r="Y8" s="36" t="s">
        <v>144</v>
      </c>
      <c r="Z8" s="36" t="s">
        <v>144</v>
      </c>
      <c r="AA8" s="36" t="s">
        <v>144</v>
      </c>
      <c r="AB8" s="36" t="s">
        <v>144</v>
      </c>
      <c r="AC8" s="36" t="s">
        <v>144</v>
      </c>
    </row>
    <row r="9" customHeight="true" spans="1:29">
      <c r="A9" s="37"/>
      <c r="B9" s="37" t="s">
        <v>134</v>
      </c>
      <c r="C9" s="38"/>
      <c r="D9" s="38"/>
      <c r="E9" s="38"/>
      <c r="F9" s="38"/>
      <c r="G9" s="38"/>
      <c r="H9" s="38"/>
      <c r="I9" s="38"/>
      <c r="J9" s="38"/>
      <c r="K9" s="38"/>
      <c r="L9" s="38"/>
      <c r="M9" s="38"/>
      <c r="N9" s="38"/>
      <c r="O9" s="38"/>
      <c r="P9" s="38"/>
      <c r="Q9" s="38"/>
      <c r="R9" s="38"/>
      <c r="S9" s="38"/>
      <c r="T9" s="38"/>
      <c r="U9" s="38"/>
      <c r="V9" s="38"/>
      <c r="W9" s="38"/>
      <c r="X9" s="38"/>
      <c r="Y9" s="38"/>
      <c r="Z9" s="38"/>
      <c r="AA9" s="38"/>
      <c r="AB9" s="38"/>
      <c r="AC9" s="38"/>
    </row>
    <row r="10" customHeight="true" spans="1:29">
      <c r="A10" s="37" t="s">
        <v>145</v>
      </c>
      <c r="B10" s="37" t="s">
        <v>146</v>
      </c>
      <c r="C10" s="38">
        <f>D10</f>
        <v>17.1</v>
      </c>
      <c r="D10" s="38">
        <f>F10+G10</f>
        <v>17.1</v>
      </c>
      <c r="E10" s="38"/>
      <c r="F10" s="38">
        <v>0.5</v>
      </c>
      <c r="G10" s="38">
        <v>16.6</v>
      </c>
      <c r="H10" s="38"/>
      <c r="I10" s="38">
        <v>16.6</v>
      </c>
      <c r="J10" s="38"/>
      <c r="K10" s="38"/>
      <c r="L10" s="38">
        <f>M10</f>
        <v>12.6</v>
      </c>
      <c r="M10" s="38">
        <f>O10+P10</f>
        <v>12.6</v>
      </c>
      <c r="N10" s="38"/>
      <c r="O10" s="38">
        <v>0.5</v>
      </c>
      <c r="P10" s="38">
        <v>12.1</v>
      </c>
      <c r="Q10" s="38"/>
      <c r="R10" s="38">
        <v>12.1</v>
      </c>
      <c r="S10" s="38"/>
      <c r="T10" s="38"/>
      <c r="U10" s="38">
        <f>L10-C10</f>
        <v>-4.5</v>
      </c>
      <c r="V10" s="38">
        <f>M10-D10</f>
        <v>-4.5</v>
      </c>
      <c r="W10" s="38"/>
      <c r="X10" s="38"/>
      <c r="Y10" s="38">
        <f>P10-G10</f>
        <v>-4.5</v>
      </c>
      <c r="Z10" s="38"/>
      <c r="AA10" s="38">
        <f>R10-I10</f>
        <v>-4.5</v>
      </c>
      <c r="AB10" s="38"/>
      <c r="AC10" s="38"/>
    </row>
    <row r="11" customHeight="true" spans="1:29">
      <c r="A11" s="38"/>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row>
    <row r="12" customHeight="true" spans="1:29">
      <c r="A12" s="38"/>
      <c r="B12" s="38"/>
      <c r="C12" s="38"/>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row>
    <row r="13" customHeight="true" spans="1:29">
      <c r="A13" s="39"/>
      <c r="B13" s="38"/>
      <c r="C13" s="39"/>
      <c r="D13" s="38"/>
      <c r="E13" s="38"/>
      <c r="F13" s="38"/>
      <c r="G13" s="38"/>
      <c r="H13" s="38"/>
      <c r="I13" s="38"/>
      <c r="J13" s="38"/>
      <c r="K13" s="38"/>
      <c r="L13" s="39"/>
      <c r="M13" s="38"/>
      <c r="N13" s="38"/>
      <c r="O13" s="38"/>
      <c r="P13" s="38"/>
      <c r="Q13" s="38"/>
      <c r="R13" s="38"/>
      <c r="S13" s="38"/>
      <c r="T13" s="38"/>
      <c r="U13" s="39"/>
      <c r="V13" s="38"/>
      <c r="W13" s="38"/>
      <c r="X13" s="38"/>
      <c r="Y13" s="38"/>
      <c r="Z13" s="38"/>
      <c r="AA13" s="38"/>
      <c r="AB13" s="38"/>
      <c r="AC13" s="38"/>
    </row>
    <row r="14" customHeight="true" spans="1:29">
      <c r="A14" s="39"/>
      <c r="B14" s="38"/>
      <c r="C14" s="38"/>
      <c r="D14" s="39"/>
      <c r="E14" s="38"/>
      <c r="F14" s="38"/>
      <c r="G14" s="38"/>
      <c r="H14" s="38"/>
      <c r="I14" s="38"/>
      <c r="J14" s="38"/>
      <c r="K14" s="38"/>
      <c r="L14" s="38"/>
      <c r="M14" s="39"/>
      <c r="N14" s="38"/>
      <c r="O14" s="38"/>
      <c r="P14" s="38"/>
      <c r="Q14" s="38"/>
      <c r="R14" s="38"/>
      <c r="S14" s="38"/>
      <c r="T14" s="38"/>
      <c r="U14" s="38"/>
      <c r="V14" s="39"/>
      <c r="W14" s="38"/>
      <c r="X14" s="38"/>
      <c r="Y14" s="38"/>
      <c r="Z14" s="38"/>
      <c r="AA14" s="38"/>
      <c r="AB14" s="38"/>
      <c r="AC14" s="38"/>
    </row>
    <row r="15" customHeight="true" spans="1:29">
      <c r="A15" s="39"/>
      <c r="B15" s="39"/>
      <c r="C15" s="39"/>
      <c r="D15" s="39"/>
      <c r="E15" s="38"/>
      <c r="F15" s="38"/>
      <c r="G15" s="38"/>
      <c r="H15" s="38"/>
      <c r="I15" s="38"/>
      <c r="J15" s="38"/>
      <c r="K15" s="38"/>
      <c r="L15" s="39"/>
      <c r="M15" s="39"/>
      <c r="N15" s="38"/>
      <c r="O15" s="38"/>
      <c r="P15" s="38"/>
      <c r="Q15" s="38"/>
      <c r="R15" s="38"/>
      <c r="S15" s="38"/>
      <c r="T15" s="38"/>
      <c r="U15" s="39"/>
      <c r="V15" s="39"/>
      <c r="W15" s="38"/>
      <c r="X15" s="38"/>
      <c r="Y15" s="38"/>
      <c r="Z15" s="38"/>
      <c r="AA15" s="38"/>
      <c r="AB15" s="38"/>
      <c r="AC15" s="38"/>
    </row>
    <row r="16" customHeight="true" spans="1:29">
      <c r="A16" s="39"/>
      <c r="B16" s="39"/>
      <c r="C16" s="39"/>
      <c r="D16" s="39"/>
      <c r="E16" s="39"/>
      <c r="F16" s="38"/>
      <c r="G16" s="38"/>
      <c r="H16" s="38"/>
      <c r="I16" s="38"/>
      <c r="J16" s="38"/>
      <c r="K16" s="38"/>
      <c r="L16" s="39"/>
      <c r="M16" s="39"/>
      <c r="N16" s="39"/>
      <c r="O16" s="38"/>
      <c r="P16" s="38"/>
      <c r="Q16" s="38"/>
      <c r="R16" s="38"/>
      <c r="S16" s="38"/>
      <c r="T16" s="38"/>
      <c r="U16" s="39"/>
      <c r="V16" s="39"/>
      <c r="W16" s="39"/>
      <c r="X16" s="38"/>
      <c r="Y16" s="38"/>
      <c r="Z16" s="38"/>
      <c r="AA16" s="38"/>
      <c r="AB16" s="38"/>
      <c r="AC16" s="38"/>
    </row>
    <row r="17" customHeight="true" spans="6:11">
      <c r="F17" s="27"/>
      <c r="G17" s="27"/>
      <c r="H17" s="27"/>
      <c r="I17" s="27"/>
      <c r="J17" s="27"/>
      <c r="K17" s="27"/>
    </row>
    <row r="18" customHeight="true" spans="7:11">
      <c r="G18" s="27"/>
      <c r="H18" s="27"/>
      <c r="K18" s="27"/>
    </row>
    <row r="19" customHeight="true" spans="8:11">
      <c r="H19" s="27"/>
      <c r="K19" s="27"/>
    </row>
    <row r="20" customHeight="true" spans="8:11">
      <c r="H20" s="27"/>
      <c r="K20" s="27"/>
    </row>
    <row r="21" customHeight="true" spans="9:11">
      <c r="I21" s="27"/>
      <c r="K21" s="27"/>
    </row>
    <row r="22" customHeight="true" spans="9:10">
      <c r="I22" s="27"/>
      <c r="J22" s="27"/>
    </row>
  </sheetData>
  <mergeCells count="30">
    <mergeCell ref="A2:AC2"/>
    <mergeCell ref="C4:K4"/>
    <mergeCell ref="L4:T4"/>
    <mergeCell ref="U4:AC4"/>
    <mergeCell ref="D5:I5"/>
    <mergeCell ref="M5:R5"/>
    <mergeCell ref="V5:AA5"/>
    <mergeCell ref="G6:I6"/>
    <mergeCell ref="P6:R6"/>
    <mergeCell ref="Y6:AA6"/>
    <mergeCell ref="A4:A7"/>
    <mergeCell ref="B4:B7"/>
    <mergeCell ref="C5:C7"/>
    <mergeCell ref="D6:D7"/>
    <mergeCell ref="E6:E7"/>
    <mergeCell ref="F6:F7"/>
    <mergeCell ref="J5:J7"/>
    <mergeCell ref="K5:K7"/>
    <mergeCell ref="L5:L7"/>
    <mergeCell ref="M6:M7"/>
    <mergeCell ref="N6:N7"/>
    <mergeCell ref="O6:O7"/>
    <mergeCell ref="S5:S7"/>
    <mergeCell ref="T5:T7"/>
    <mergeCell ref="U5:U7"/>
    <mergeCell ref="V6:V7"/>
    <mergeCell ref="W6:W7"/>
    <mergeCell ref="X6:X7"/>
    <mergeCell ref="AB5:AB7"/>
    <mergeCell ref="AC5:AC7"/>
  </mergeCells>
  <printOptions horizontalCentered="true"/>
  <pageMargins left="0.589583333333333" right="0.589583333333333" top="0.789583333333333" bottom="0.789583333333333" header="0.5" footer="0.5"/>
  <pageSetup paperSize="9" scale="61" fitToHeight="0" orientation="landscape" horizontalDpi="6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3"/>
  <sheetViews>
    <sheetView showGridLines="0" showZeros="0" topLeftCell="A3" workbookViewId="0">
      <selection activeCell="O27" sqref="O27"/>
    </sheetView>
  </sheetViews>
  <sheetFormatPr defaultColWidth="12" defaultRowHeight="15.75"/>
  <cols>
    <col min="1" max="2" width="8.16666666666667" style="1" customWidth="true"/>
    <col min="3" max="3" width="9.16666666666667" style="1" customWidth="true"/>
    <col min="4" max="4" width="16.6666666666667" style="1" customWidth="true"/>
    <col min="5" max="5" width="19.5" style="1" customWidth="true"/>
    <col min="6" max="6" width="16.5" style="1" customWidth="true"/>
    <col min="7" max="7" width="3.83333333333333" style="1" customWidth="true"/>
    <col min="8" max="8" width="0.166666666666667" style="1" customWidth="true"/>
    <col min="9" max="9" width="37" style="1" customWidth="true"/>
    <col min="10" max="16384" width="12" style="1"/>
  </cols>
  <sheetData>
    <row r="1" s="1" customFormat="true" ht="15" customHeight="true" spans="1:4">
      <c r="A1" s="4"/>
      <c r="B1" s="5"/>
      <c r="C1" s="5"/>
      <c r="D1" s="5"/>
    </row>
    <row r="2" s="1" customFormat="true" ht="21.95" customHeight="true" spans="1:9">
      <c r="A2" s="6" t="s">
        <v>37</v>
      </c>
      <c r="B2" s="6"/>
      <c r="C2" s="6"/>
      <c r="D2" s="6"/>
      <c r="E2" s="6"/>
      <c r="F2" s="6"/>
      <c r="G2" s="6"/>
      <c r="H2" s="6"/>
      <c r="I2" s="6"/>
    </row>
    <row r="3" s="2" customFormat="true" ht="15" customHeight="true" spans="1:9">
      <c r="A3" s="7" t="s">
        <v>573</v>
      </c>
      <c r="B3" s="7"/>
      <c r="C3" s="7"/>
      <c r="D3" s="7"/>
      <c r="E3" s="7"/>
      <c r="F3" s="7"/>
      <c r="G3" s="7"/>
      <c r="H3" s="7"/>
      <c r="I3" s="7"/>
    </row>
    <row r="4" s="1" customFormat="true" ht="15.95" customHeight="true" spans="1:9">
      <c r="A4" s="8" t="s">
        <v>574</v>
      </c>
      <c r="B4" s="8"/>
      <c r="C4" s="8"/>
      <c r="D4" s="8" t="s">
        <v>575</v>
      </c>
      <c r="E4" s="8"/>
      <c r="F4" s="8" t="s">
        <v>576</v>
      </c>
      <c r="G4" s="8"/>
      <c r="H4" s="19" t="s">
        <v>577</v>
      </c>
      <c r="I4" s="21"/>
    </row>
    <row r="5" s="1" customFormat="true" ht="15.95" customHeight="true" spans="1:9">
      <c r="A5" s="8" t="s">
        <v>578</v>
      </c>
      <c r="B5" s="8"/>
      <c r="C5" s="8"/>
      <c r="D5" s="8" t="s">
        <v>579</v>
      </c>
      <c r="E5" s="8"/>
      <c r="F5" s="8" t="s">
        <v>580</v>
      </c>
      <c r="G5" s="8"/>
      <c r="H5" s="19" t="s">
        <v>581</v>
      </c>
      <c r="I5" s="21"/>
    </row>
    <row r="6" s="1" customFormat="true" ht="15.95" customHeight="true" spans="1:9">
      <c r="A6" s="8" t="s">
        <v>582</v>
      </c>
      <c r="B6" s="9"/>
      <c r="C6" s="9"/>
      <c r="D6" s="10" t="s">
        <v>583</v>
      </c>
      <c r="E6" s="10"/>
      <c r="F6" s="8">
        <v>3.76</v>
      </c>
      <c r="G6" s="8"/>
      <c r="H6" s="8"/>
      <c r="I6" s="8"/>
    </row>
    <row r="7" s="1" customFormat="true" ht="15.95" customHeight="true" spans="1:9">
      <c r="A7" s="9"/>
      <c r="B7" s="9"/>
      <c r="C7" s="9"/>
      <c r="D7" s="8" t="s">
        <v>584</v>
      </c>
      <c r="E7" s="8"/>
      <c r="F7" s="8">
        <v>3.76</v>
      </c>
      <c r="G7" s="8"/>
      <c r="H7" s="8"/>
      <c r="I7" s="8"/>
    </row>
    <row r="8" s="1" customFormat="true" ht="15.95" customHeight="true" spans="1:9">
      <c r="A8" s="9"/>
      <c r="B8" s="9"/>
      <c r="C8" s="9"/>
      <c r="D8" s="8" t="s">
        <v>585</v>
      </c>
      <c r="E8" s="8"/>
      <c r="F8" s="8"/>
      <c r="G8" s="8"/>
      <c r="H8" s="8"/>
      <c r="I8" s="8"/>
    </row>
    <row r="9" s="1" customFormat="true" ht="57" customHeight="true" spans="1:9">
      <c r="A9" s="8" t="s">
        <v>586</v>
      </c>
      <c r="B9" s="10" t="s">
        <v>587</v>
      </c>
      <c r="C9" s="10"/>
      <c r="D9" s="10"/>
      <c r="E9" s="10"/>
      <c r="F9" s="10"/>
      <c r="G9" s="10"/>
      <c r="H9" s="10"/>
      <c r="I9" s="10"/>
    </row>
    <row r="10" s="3" customFormat="true" ht="55.5" customHeight="true" spans="1:9">
      <c r="A10" s="11" t="s">
        <v>588</v>
      </c>
      <c r="B10" s="12" t="s">
        <v>589</v>
      </c>
      <c r="C10" s="13"/>
      <c r="D10" s="13"/>
      <c r="E10" s="13"/>
      <c r="F10" s="13"/>
      <c r="G10" s="13"/>
      <c r="H10" s="13"/>
      <c r="I10" s="22"/>
    </row>
    <row r="11" s="3" customFormat="true" ht="57.75" customHeight="true" spans="1:9">
      <c r="A11" s="14" t="s">
        <v>590</v>
      </c>
      <c r="B11" s="15" t="s">
        <v>591</v>
      </c>
      <c r="C11" s="16"/>
      <c r="D11" s="16"/>
      <c r="E11" s="16"/>
      <c r="F11" s="16"/>
      <c r="G11" s="16"/>
      <c r="H11" s="16"/>
      <c r="I11" s="23"/>
    </row>
    <row r="12" s="1" customFormat="true" ht="15.6" customHeight="true" spans="1:9">
      <c r="A12" s="8" t="s">
        <v>592</v>
      </c>
      <c r="B12" s="8" t="s">
        <v>593</v>
      </c>
      <c r="C12" s="8"/>
      <c r="D12" s="8" t="s">
        <v>594</v>
      </c>
      <c r="E12" s="8" t="s">
        <v>595</v>
      </c>
      <c r="F12" s="8"/>
      <c r="G12" s="8"/>
      <c r="H12" s="8"/>
      <c r="I12" s="8" t="s">
        <v>596</v>
      </c>
    </row>
    <row r="13" s="1" customFormat="true" ht="15.6" customHeight="true" spans="1:9">
      <c r="A13" s="8"/>
      <c r="B13" s="8" t="s">
        <v>597</v>
      </c>
      <c r="C13" s="8"/>
      <c r="D13" s="8" t="s">
        <v>598</v>
      </c>
      <c r="E13" s="10" t="s">
        <v>599</v>
      </c>
      <c r="F13" s="10"/>
      <c r="G13" s="10"/>
      <c r="H13" s="10"/>
      <c r="I13" s="8" t="s">
        <v>600</v>
      </c>
    </row>
    <row r="14" s="1" customFormat="true" ht="15.6" customHeight="true" spans="1:9">
      <c r="A14" s="8"/>
      <c r="B14" s="8"/>
      <c r="C14" s="8"/>
      <c r="D14" s="8"/>
      <c r="E14" s="10" t="s">
        <v>601</v>
      </c>
      <c r="F14" s="10"/>
      <c r="G14" s="10"/>
      <c r="H14" s="10"/>
      <c r="I14" s="8" t="s">
        <v>602</v>
      </c>
    </row>
    <row r="15" s="1" customFormat="true" ht="15.6" customHeight="true" spans="1:9">
      <c r="A15" s="8"/>
      <c r="B15" s="8"/>
      <c r="C15" s="8"/>
      <c r="D15" s="8"/>
      <c r="E15" s="10" t="s">
        <v>603</v>
      </c>
      <c r="F15" s="10"/>
      <c r="G15" s="10"/>
      <c r="H15" s="10"/>
      <c r="I15" s="8" t="s">
        <v>602</v>
      </c>
    </row>
    <row r="16" s="1" customFormat="true" ht="15.6" customHeight="true" spans="1:9">
      <c r="A16" s="8"/>
      <c r="B16" s="8"/>
      <c r="C16" s="8"/>
      <c r="D16" s="8" t="s">
        <v>604</v>
      </c>
      <c r="E16" s="10" t="s">
        <v>605</v>
      </c>
      <c r="F16" s="10"/>
      <c r="G16" s="10"/>
      <c r="H16" s="10"/>
      <c r="I16" s="24">
        <v>1</v>
      </c>
    </row>
    <row r="17" s="1" customFormat="true" ht="15.6" customHeight="true" spans="1:9">
      <c r="A17" s="8"/>
      <c r="B17" s="8"/>
      <c r="C17" s="8"/>
      <c r="D17" s="8"/>
      <c r="E17" s="10" t="s">
        <v>606</v>
      </c>
      <c r="F17" s="10"/>
      <c r="G17" s="10"/>
      <c r="H17" s="10"/>
      <c r="I17" s="24">
        <v>1</v>
      </c>
    </row>
    <row r="18" s="1" customFormat="true" ht="15.6" customHeight="true" spans="1:9">
      <c r="A18" s="8"/>
      <c r="B18" s="8"/>
      <c r="C18" s="8"/>
      <c r="D18" s="8"/>
      <c r="E18" s="10" t="s">
        <v>607</v>
      </c>
      <c r="F18" s="10"/>
      <c r="G18" s="10"/>
      <c r="H18" s="10"/>
      <c r="I18" s="24">
        <v>1</v>
      </c>
    </row>
    <row r="19" s="1" customFormat="true" ht="15.6" customHeight="true" spans="1:9">
      <c r="A19" s="8"/>
      <c r="B19" s="8"/>
      <c r="C19" s="8"/>
      <c r="D19" s="8" t="s">
        <v>608</v>
      </c>
      <c r="E19" s="10" t="s">
        <v>609</v>
      </c>
      <c r="F19" s="10"/>
      <c r="G19" s="10"/>
      <c r="H19" s="10"/>
      <c r="I19" s="8" t="s">
        <v>610</v>
      </c>
    </row>
    <row r="20" s="1" customFormat="true" ht="15.6" customHeight="true" spans="1:9">
      <c r="A20" s="8"/>
      <c r="B20" s="8"/>
      <c r="C20" s="8"/>
      <c r="D20" s="8"/>
      <c r="E20" s="10" t="s">
        <v>611</v>
      </c>
      <c r="F20" s="10"/>
      <c r="G20" s="10"/>
      <c r="H20" s="10"/>
      <c r="I20" s="8" t="s">
        <v>610</v>
      </c>
    </row>
    <row r="21" s="1" customFormat="true" ht="15.6" customHeight="true" spans="1:9">
      <c r="A21" s="8"/>
      <c r="B21" s="8"/>
      <c r="C21" s="8"/>
      <c r="D21" s="8"/>
      <c r="E21" s="10" t="s">
        <v>612</v>
      </c>
      <c r="F21" s="10"/>
      <c r="G21" s="10"/>
      <c r="H21" s="10"/>
      <c r="I21" s="8" t="s">
        <v>610</v>
      </c>
    </row>
    <row r="22" s="1" customFormat="true" ht="15.6" customHeight="true" spans="1:9">
      <c r="A22" s="8"/>
      <c r="B22" s="8"/>
      <c r="C22" s="8"/>
      <c r="D22" s="8" t="s">
        <v>613</v>
      </c>
      <c r="E22" s="10" t="s">
        <v>614</v>
      </c>
      <c r="F22" s="10"/>
      <c r="G22" s="10"/>
      <c r="H22" s="10"/>
      <c r="I22" s="8" t="s">
        <v>615</v>
      </c>
    </row>
    <row r="23" s="1" customFormat="true" ht="15.6" customHeight="true" spans="1:9">
      <c r="A23" s="8"/>
      <c r="B23" s="8"/>
      <c r="C23" s="8"/>
      <c r="D23" s="8"/>
      <c r="E23" s="10" t="s">
        <v>616</v>
      </c>
      <c r="F23" s="10"/>
      <c r="G23" s="10"/>
      <c r="H23" s="10"/>
      <c r="I23" s="8" t="s">
        <v>617</v>
      </c>
    </row>
    <row r="24" s="1" customFormat="true" ht="15.6" customHeight="true" spans="1:9">
      <c r="A24" s="8"/>
      <c r="B24" s="8"/>
      <c r="C24" s="8"/>
      <c r="D24" s="8"/>
      <c r="E24" s="10" t="s">
        <v>618</v>
      </c>
      <c r="F24" s="10"/>
      <c r="G24" s="10"/>
      <c r="H24" s="10"/>
      <c r="I24" s="8" t="s">
        <v>619</v>
      </c>
    </row>
    <row r="25" s="1" customFormat="true" ht="15.6" customHeight="true" spans="1:9">
      <c r="A25" s="8"/>
      <c r="B25" s="8" t="s">
        <v>620</v>
      </c>
      <c r="C25" s="8"/>
      <c r="D25" s="8" t="s">
        <v>621</v>
      </c>
      <c r="E25" s="10" t="s">
        <v>622</v>
      </c>
      <c r="F25" s="10"/>
      <c r="G25" s="10"/>
      <c r="H25" s="10"/>
      <c r="I25" s="25"/>
    </row>
    <row r="26" s="1" customFormat="true" ht="15.6" customHeight="true" spans="1:9">
      <c r="A26" s="8"/>
      <c r="B26" s="8"/>
      <c r="C26" s="8"/>
      <c r="D26" s="8"/>
      <c r="E26" s="10" t="s">
        <v>623</v>
      </c>
      <c r="F26" s="10"/>
      <c r="G26" s="10"/>
      <c r="H26" s="10"/>
      <c r="I26" s="25"/>
    </row>
    <row r="27" s="1" customFormat="true" spans="1:9">
      <c r="A27" s="8"/>
      <c r="B27" s="8"/>
      <c r="C27" s="8"/>
      <c r="D27" s="8" t="s">
        <v>624</v>
      </c>
      <c r="E27" s="20" t="s">
        <v>625</v>
      </c>
      <c r="F27" s="20"/>
      <c r="G27" s="20"/>
      <c r="H27" s="20"/>
      <c r="I27" s="26" t="s">
        <v>626</v>
      </c>
    </row>
    <row r="28" s="1" customFormat="true" spans="1:9">
      <c r="A28" s="8"/>
      <c r="B28" s="8"/>
      <c r="C28" s="8"/>
      <c r="D28" s="8"/>
      <c r="E28" s="20" t="s">
        <v>627</v>
      </c>
      <c r="F28" s="20"/>
      <c r="G28" s="20"/>
      <c r="H28" s="20"/>
      <c r="I28" s="26" t="s">
        <v>628</v>
      </c>
    </row>
    <row r="29" s="1" customFormat="true" ht="15.6" customHeight="true" spans="1:9">
      <c r="A29" s="8"/>
      <c r="B29" s="8"/>
      <c r="C29" s="8"/>
      <c r="D29" s="8" t="s">
        <v>629</v>
      </c>
      <c r="E29" s="10" t="s">
        <v>622</v>
      </c>
      <c r="F29" s="10"/>
      <c r="G29" s="10"/>
      <c r="H29" s="10"/>
      <c r="I29" s="8"/>
    </row>
    <row r="30" s="1" customFormat="true" ht="15.6" customHeight="true" spans="1:9">
      <c r="A30" s="8"/>
      <c r="B30" s="8"/>
      <c r="C30" s="8"/>
      <c r="D30" s="8"/>
      <c r="E30" s="10" t="s">
        <v>623</v>
      </c>
      <c r="F30" s="10"/>
      <c r="G30" s="10"/>
      <c r="H30" s="10"/>
      <c r="I30" s="8"/>
    </row>
    <row r="31" s="1" customFormat="true" ht="27.95" customHeight="true" spans="1:9">
      <c r="A31" s="8"/>
      <c r="B31" s="8"/>
      <c r="C31" s="8"/>
      <c r="D31" s="8" t="s">
        <v>630</v>
      </c>
      <c r="E31" s="10" t="s">
        <v>631</v>
      </c>
      <c r="F31" s="10"/>
      <c r="G31" s="10"/>
      <c r="H31" s="10"/>
      <c r="I31" s="8" t="s">
        <v>632</v>
      </c>
    </row>
    <row r="32" s="1" customFormat="true" ht="15.6" customHeight="true" spans="1:9">
      <c r="A32" s="8"/>
      <c r="B32" s="8"/>
      <c r="C32" s="8"/>
      <c r="D32" s="8"/>
      <c r="E32" s="10" t="s">
        <v>623</v>
      </c>
      <c r="F32" s="10"/>
      <c r="G32" s="10"/>
      <c r="H32" s="10"/>
      <c r="I32" s="8"/>
    </row>
    <row r="33" s="1" customFormat="true" spans="1:9">
      <c r="A33" s="8"/>
      <c r="B33" s="8" t="s">
        <v>633</v>
      </c>
      <c r="C33" s="8"/>
      <c r="D33" s="8" t="s">
        <v>634</v>
      </c>
      <c r="E33" s="10" t="s">
        <v>635</v>
      </c>
      <c r="F33" s="10"/>
      <c r="G33" s="10"/>
      <c r="H33" s="10"/>
      <c r="I33" s="8" t="s">
        <v>636</v>
      </c>
    </row>
    <row r="34" s="1" customFormat="true" spans="1:9">
      <c r="A34" s="8"/>
      <c r="B34" s="8"/>
      <c r="C34" s="8"/>
      <c r="D34" s="8"/>
      <c r="E34" s="10"/>
      <c r="F34" s="10"/>
      <c r="G34" s="10"/>
      <c r="H34" s="10"/>
      <c r="I34" s="25"/>
    </row>
    <row r="35" s="1" customFormat="true" spans="1:9">
      <c r="A35" s="8"/>
      <c r="B35" s="8"/>
      <c r="C35" s="8"/>
      <c r="D35" s="8" t="s">
        <v>637</v>
      </c>
      <c r="E35" s="10"/>
      <c r="F35" s="10"/>
      <c r="G35" s="10"/>
      <c r="H35" s="10"/>
      <c r="I35" s="25"/>
    </row>
    <row r="36" s="1" customFormat="true" spans="1:9">
      <c r="A36" s="17" t="s">
        <v>638</v>
      </c>
      <c r="B36" s="17"/>
      <c r="C36" s="17"/>
      <c r="D36" s="17"/>
      <c r="E36" s="17"/>
      <c r="F36" s="17"/>
      <c r="G36" s="17"/>
      <c r="H36" s="17"/>
      <c r="I36" s="17"/>
    </row>
    <row r="37" s="1" customFormat="true" spans="1:9">
      <c r="A37" s="18"/>
      <c r="B37" s="18"/>
      <c r="C37" s="18"/>
      <c r="D37" s="18"/>
      <c r="E37" s="18"/>
      <c r="F37" s="18"/>
      <c r="G37" s="18"/>
      <c r="H37" s="18"/>
      <c r="I37" s="18"/>
    </row>
    <row r="38" s="1" customFormat="true" spans="1:9">
      <c r="A38" s="18"/>
      <c r="B38" s="18"/>
      <c r="C38" s="18"/>
      <c r="D38" s="18"/>
      <c r="E38" s="18"/>
      <c r="F38" s="18"/>
      <c r="G38" s="18"/>
      <c r="H38" s="18"/>
      <c r="I38" s="18"/>
    </row>
    <row r="39" s="1" customFormat="true" spans="1:9">
      <c r="A39" s="18"/>
      <c r="B39" s="18"/>
      <c r="C39" s="18"/>
      <c r="D39" s="18"/>
      <c r="E39" s="18"/>
      <c r="F39" s="18"/>
      <c r="G39" s="18"/>
      <c r="H39" s="18"/>
      <c r="I39" s="18"/>
    </row>
    <row r="40" s="1" customFormat="true" spans="1:9">
      <c r="A40" s="18"/>
      <c r="B40" s="18"/>
      <c r="C40" s="18"/>
      <c r="D40" s="18"/>
      <c r="E40" s="18"/>
      <c r="F40" s="18"/>
      <c r="G40" s="18"/>
      <c r="H40" s="18"/>
      <c r="I40" s="18"/>
    </row>
    <row r="41" s="1" customFormat="true" spans="1:9">
      <c r="A41" s="18"/>
      <c r="B41" s="18"/>
      <c r="C41" s="18"/>
      <c r="D41" s="18"/>
      <c r="E41" s="18"/>
      <c r="F41" s="18"/>
      <c r="G41" s="18"/>
      <c r="H41" s="18"/>
      <c r="I41" s="18"/>
    </row>
    <row r="42" s="1" customFormat="true" spans="1:9">
      <c r="A42" s="18"/>
      <c r="B42" s="18"/>
      <c r="C42" s="18"/>
      <c r="D42" s="18"/>
      <c r="E42" s="18"/>
      <c r="F42" s="18"/>
      <c r="G42" s="18"/>
      <c r="H42" s="18"/>
      <c r="I42" s="18"/>
    </row>
    <row r="43" s="1" customFormat="true" spans="1:9">
      <c r="A43" s="18"/>
      <c r="B43" s="18"/>
      <c r="C43" s="18"/>
      <c r="D43" s="18"/>
      <c r="E43" s="18"/>
      <c r="F43" s="18"/>
      <c r="G43" s="18"/>
      <c r="H43" s="18"/>
      <c r="I43" s="18"/>
    </row>
  </sheetData>
  <mergeCells count="59">
    <mergeCell ref="A2:I2"/>
    <mergeCell ref="A3:I3"/>
    <mergeCell ref="A4:C4"/>
    <mergeCell ref="D4:E4"/>
    <mergeCell ref="F4:G4"/>
    <mergeCell ref="H4:I4"/>
    <mergeCell ref="A5:C5"/>
    <mergeCell ref="D5:E5"/>
    <mergeCell ref="F5:G5"/>
    <mergeCell ref="H5:I5"/>
    <mergeCell ref="D6:E6"/>
    <mergeCell ref="F6:I6"/>
    <mergeCell ref="D7:E7"/>
    <mergeCell ref="F7:I7"/>
    <mergeCell ref="D8:E8"/>
    <mergeCell ref="F8:I8"/>
    <mergeCell ref="B9:I9"/>
    <mergeCell ref="B10:I10"/>
    <mergeCell ref="B11:I11"/>
    <mergeCell ref="B12:C12"/>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A36:I36"/>
    <mergeCell ref="A12:A35"/>
    <mergeCell ref="D13:D15"/>
    <mergeCell ref="D16:D18"/>
    <mergeCell ref="D19:D21"/>
    <mergeCell ref="D22:D24"/>
    <mergeCell ref="D25:D26"/>
    <mergeCell ref="D27:D28"/>
    <mergeCell ref="D29:D30"/>
    <mergeCell ref="D31:D32"/>
    <mergeCell ref="D33:D34"/>
    <mergeCell ref="A6:C8"/>
    <mergeCell ref="B13:C24"/>
    <mergeCell ref="B25:C32"/>
    <mergeCell ref="B33:C35"/>
  </mergeCells>
  <printOptions horizontalCentered="true"/>
  <pageMargins left="0.749305555555556" right="0.749305555555556" top="0.999305555555556" bottom="0.999305555555556" header="0.499305555555556" footer="0.499305555555556"/>
  <pageSetup paperSize="9" scale="64"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15</vt:i4>
      </vt:variant>
    </vt:vector>
  </HeadingPairs>
  <TitlesOfParts>
    <vt:vector size="15" baseType="lpstr">
      <vt:lpstr>封面</vt:lpstr>
      <vt:lpstr>目录</vt:lpstr>
      <vt:lpstr>表1-收支总表</vt:lpstr>
      <vt:lpstr>表2-收入总表</vt:lpstr>
      <vt:lpstr>表3-支出总表</vt:lpstr>
      <vt:lpstr>表4-财政拨款收支总表</vt:lpstr>
      <vt:lpstr>表5-一般公共预算支出明细表（按功能科目）</vt:lpstr>
      <vt:lpstr>表6-一般公共预算支出明细表（按经济分类科目）</vt:lpstr>
      <vt:lpstr>表7-一般公共预算基本支出明细表（按功能科目）</vt:lpstr>
      <vt:lpstr>表8-一般公共预算基本支出明细表（按经济分类科目）</vt:lpstr>
      <vt:lpstr>表9-政府性基金收支表</vt:lpstr>
      <vt:lpstr>表10-专项业务经费支出表</vt:lpstr>
      <vt:lpstr>表11-政府采购（资产配置、购买服务）预算表</vt:lpstr>
      <vt:lpstr>表12-一般公共预算拨款“三公”经费及会议培训费表</vt:lpstr>
      <vt:lpstr>表13-部门专项业务经费重点项目绩效目标表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guest</cp:lastModifiedBy>
  <cp:revision>1</cp:revision>
  <dcterms:created xsi:type="dcterms:W3CDTF">2018-01-09T09:56:00Z</dcterms:created>
  <dcterms:modified xsi:type="dcterms:W3CDTF">2023-05-10T16:09:44Z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2052-11.8.2.9793</vt:lpwstr>
  </property>
</Properties>
</file>